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se/Desktop/COMPROBACIONES/COM VIAT 21 DE SEPTIEMBRE 2018/"/>
    </mc:Choice>
  </mc:AlternateContent>
  <xr:revisionPtr revIDLastSave="0" documentId="13_ncr:1_{AEBB818E-B79C-ED46-8121-8742437D6326}" xr6:coauthVersionLast="36" xr6:coauthVersionMax="36" xr10:uidLastSave="{00000000-0000-0000-0000-000000000000}"/>
  <bookViews>
    <workbookView xWindow="120" yWindow="460" windowWidth="28680" windowHeight="15760" xr2:uid="{00000000-000D-0000-FFFF-FFFF00000000}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31" i="1" l="1"/>
  <c r="D23" i="1" l="1"/>
  <c r="D22" i="1" l="1"/>
  <c r="B44" i="1" l="1"/>
  <c r="D24" i="1" l="1"/>
  <c r="B37" i="1" l="1"/>
  <c r="D27" i="1"/>
  <c r="D25" i="1"/>
  <c r="D21" i="1"/>
  <c r="D28" i="1" l="1"/>
  <c r="B32" i="1" l="1"/>
  <c r="B33" i="1" s="1"/>
</calcChain>
</file>

<file path=xl/sharedStrings.xml><?xml version="1.0" encoding="utf-8"?>
<sst xmlns="http://schemas.openxmlformats.org/spreadsheetml/2006/main" count="51" uniqueCount="47">
  <si>
    <t xml:space="preserve">ANEXO 5 </t>
  </si>
  <si>
    <t>FORMATO COMPROBACIÓN DE VIÁTICOS</t>
  </si>
  <si>
    <t xml:space="preserve">ADMINISTRACIÓN PORTUARIA INTEGRAL </t>
  </si>
  <si>
    <t>DE QUINTANA ROO, S.A. DE C.V.</t>
  </si>
  <si>
    <t>COMPROBACIÓN DE GASTOS</t>
  </si>
  <si>
    <t xml:space="preserve">REFERENTE AVISO DE COMISIÓN: </t>
  </si>
  <si>
    <t xml:space="preserve">NOMBRE DEL SOLICITANTE: </t>
  </si>
  <si>
    <t>Lcdo. José Ramón Calderón Hernández</t>
  </si>
  <si>
    <t xml:space="preserve">PUESTO: </t>
  </si>
  <si>
    <t>DESTINO DE LA COMISIÓN:</t>
  </si>
  <si>
    <t xml:space="preserve">FECHA DE LA SOLICITUD: </t>
  </si>
  <si>
    <t>PERIODO DEL VIAJE DEL:</t>
  </si>
  <si>
    <t>GASTOS</t>
  </si>
  <si>
    <t>NETO</t>
  </si>
  <si>
    <t>I.V.A.</t>
  </si>
  <si>
    <t>TOTAL</t>
  </si>
  <si>
    <t>HOSPEDAJE</t>
  </si>
  <si>
    <t>IMPTOS HOSPEDAJE     ( 3%)</t>
  </si>
  <si>
    <t>ALIMENTOS PAGADOS EFECTIVO</t>
  </si>
  <si>
    <t>ALIMENTOS PAGADOS CON TARJETA</t>
  </si>
  <si>
    <t>GASTOS SIN COMPROBACION (MAX 10% ALIMENTOS PAGADOS CON TARJETA</t>
  </si>
  <si>
    <t>GASTOS VARIOS (ESTACIONAMIENTO)</t>
  </si>
  <si>
    <t>TOTAL DE GASTOS</t>
  </si>
  <si>
    <t>BALANCE DE VIATICOS</t>
  </si>
  <si>
    <t>ANTICIPO</t>
  </si>
  <si>
    <t>DIFERENCIA EN VIATICOS</t>
  </si>
  <si>
    <t>BALANCE DE COMBUSTIBLE</t>
  </si>
  <si>
    <t>A FAVOR DE:</t>
  </si>
  <si>
    <t>NUM RECIBO DE CAJA</t>
  </si>
  <si>
    <t>COMBUSTIBLE</t>
  </si>
  <si>
    <t>API</t>
  </si>
  <si>
    <t>DIFERENCIA EN COMBUSTIBLE</t>
  </si>
  <si>
    <t>EMPLEADO</t>
  </si>
  <si>
    <t xml:space="preserve">TOTAL DE KILOMETRAJE RECORRIDO  </t>
  </si>
  <si>
    <t>BALANCE DE TRANSPORTE</t>
  </si>
  <si>
    <t>DIFERENCIA TRANSPORTE</t>
  </si>
  <si>
    <t>LCDO. JOSÉ RAMÓN CALDERÓN HERNÁNDEZ</t>
  </si>
  <si>
    <t>NOMBRE Y FIRMA DEL COMISIONADO</t>
  </si>
  <si>
    <t>GERENTE DE ADMINISTRACIÓN Y FINANZAS</t>
  </si>
  <si>
    <t>LCDA. ALICIA RICALDE MAGAÑA</t>
  </si>
  <si>
    <t>DIRECTORA GENERAL</t>
  </si>
  <si>
    <t>LCDA. VIRGINIA ESPINOSA MARQUEZ</t>
  </si>
  <si>
    <t>BOLETO DE AUTOBUS C/ COMPROBACIÓN</t>
  </si>
  <si>
    <t>Chetumal, Q. Roo</t>
  </si>
  <si>
    <t>Coordinador General Jurídico</t>
  </si>
  <si>
    <r>
      <t xml:space="preserve">Medio día  </t>
    </r>
    <r>
      <rPr>
        <b/>
        <sz val="10"/>
        <rFont val="Times New Roman"/>
        <family val="1"/>
      </rPr>
      <t>(21 de septiembre del 2018)</t>
    </r>
  </si>
  <si>
    <t>API-GJ-COM-029-18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</si>
</sst>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$&quot;* #,##0.0_);_(&quot;$&quot;* \(#,##0.0\);_(&quot;$&quot;* &quot;-&quot;??_);_(@_)"/>
    <numFmt numFmtId="166" formatCode="[$$-80A]#,##0.00;\-[$$-80A]#,##0.00"/>
    <numFmt numFmtId="167" formatCode="[$$-2C0A]\ #,##0.00;[$$-2C0A]\ \-#,##0.00"/>
    <numFmt numFmtId="168" formatCode="#,##0.00_ ;\-#,##0.00\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name val="Book Antiqua"/>
      <family val="1"/>
    </font>
    <font>
      <b/>
      <sz val="12"/>
      <name val="Letter Gothic"/>
      <family val="3"/>
    </font>
    <font>
      <sz val="12"/>
      <name val="Arial Narrow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0"/>
      <name val="Tahoma"/>
      <family val="2"/>
    </font>
    <font>
      <b/>
      <u/>
      <sz val="9"/>
      <name val="Book Antiqua"/>
      <family val="1"/>
    </font>
    <font>
      <sz val="10"/>
      <name val="Times New Roman"/>
      <family val="1"/>
    </font>
    <font>
      <sz val="10"/>
      <name val="Courier New"/>
      <family val="3"/>
    </font>
    <font>
      <b/>
      <sz val="10"/>
      <name val="Tahoma"/>
      <family val="2"/>
    </font>
    <font>
      <sz val="9"/>
      <name val="Book Antiqua"/>
      <family val="1"/>
    </font>
    <font>
      <sz val="10"/>
      <name val="Arial"/>
      <family val="2"/>
    </font>
    <font>
      <b/>
      <sz val="10"/>
      <name val="Bookman Old Style"/>
      <family val="1"/>
    </font>
    <font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System"/>
      <family val="2"/>
    </font>
    <font>
      <b/>
      <sz val="9"/>
      <name val="Arial"/>
      <family val="2"/>
    </font>
    <font>
      <sz val="10"/>
      <name val="Copperplate Gothic Bold"/>
      <family val="2"/>
    </font>
    <font>
      <b/>
      <u/>
      <sz val="9"/>
      <name val="Copperplate Gothic Bold"/>
      <family val="2"/>
    </font>
    <font>
      <b/>
      <sz val="10"/>
      <name val="Copperplate Gothic Bold"/>
      <family val="2"/>
    </font>
    <font>
      <sz val="9"/>
      <name val="Copperplate Gothic Bold"/>
      <family val="2"/>
    </font>
    <font>
      <sz val="9"/>
      <name val="Copperplate Gothic Light"/>
      <family val="2"/>
    </font>
    <font>
      <b/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1" fillId="0" borderId="0" xfId="0" quotePrefix="1" applyFont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0" fillId="0" borderId="0" xfId="0" applyBorder="1"/>
    <xf numFmtId="0" fontId="12" fillId="0" borderId="0" xfId="0" applyFont="1"/>
    <xf numFmtId="0" fontId="12" fillId="0" borderId="0" xfId="0" applyFont="1" applyAlignment="1">
      <alignment horizontal="left"/>
    </xf>
    <xf numFmtId="15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2" borderId="1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5" fillId="0" borderId="4" xfId="0" applyFont="1" applyBorder="1"/>
    <xf numFmtId="164" fontId="10" fillId="0" borderId="4" xfId="2" applyNumberFormat="1" applyFont="1" applyBorder="1" applyAlignment="1"/>
    <xf numFmtId="4" fontId="10" fillId="0" borderId="4" xfId="1" applyNumberFormat="1" applyFont="1" applyBorder="1" applyAlignment="1" applyProtection="1">
      <protection locked="0"/>
    </xf>
    <xf numFmtId="165" fontId="0" fillId="0" borderId="0" xfId="0" applyNumberFormat="1"/>
    <xf numFmtId="0" fontId="15" fillId="0" borderId="4" xfId="0" applyFont="1" applyBorder="1" applyAlignment="1">
      <alignment wrapText="1"/>
    </xf>
    <xf numFmtId="164" fontId="10" fillId="0" borderId="4" xfId="2" applyNumberFormat="1" applyFont="1" applyBorder="1" applyAlignment="1">
      <alignment vertical="center"/>
    </xf>
    <xf numFmtId="4" fontId="10" fillId="0" borderId="4" xfId="1" applyNumberFormat="1" applyFont="1" applyBorder="1" applyAlignment="1" applyProtection="1">
      <alignment vertical="center"/>
      <protection locked="0"/>
    </xf>
    <xf numFmtId="0" fontId="17" fillId="2" borderId="4" xfId="0" applyFont="1" applyFill="1" applyBorder="1"/>
    <xf numFmtId="164" fontId="14" fillId="2" borderId="4" xfId="2" applyNumberFormat="1" applyFont="1" applyFill="1" applyBorder="1" applyAlignment="1">
      <alignment horizontal="right"/>
    </xf>
    <xf numFmtId="0" fontId="18" fillId="0" borderId="0" xfId="0" applyFont="1"/>
    <xf numFmtId="0" fontId="14" fillId="2" borderId="4" xfId="0" applyFont="1" applyFill="1" applyBorder="1" applyAlignment="1">
      <alignment horizontal="centerContinuous"/>
    </xf>
    <xf numFmtId="0" fontId="10" fillId="2" borderId="4" xfId="0" applyFont="1" applyFill="1" applyBorder="1" applyAlignment="1">
      <alignment horizontal="centerContinuous"/>
    </xf>
    <xf numFmtId="0" fontId="10" fillId="0" borderId="4" xfId="0" applyFont="1" applyBorder="1"/>
    <xf numFmtId="166" fontId="10" fillId="0" borderId="4" xfId="2" applyNumberFormat="1" applyFont="1" applyBorder="1" applyAlignment="1">
      <alignment horizontal="right"/>
    </xf>
    <xf numFmtId="167" fontId="10" fillId="0" borderId="4" xfId="2" applyNumberFormat="1" applyFont="1" applyFill="1" applyBorder="1" applyAlignment="1">
      <alignment horizontal="right"/>
    </xf>
    <xf numFmtId="44" fontId="17" fillId="2" borderId="4" xfId="2" applyFont="1" applyFill="1" applyBorder="1"/>
    <xf numFmtId="0" fontId="19" fillId="0" borderId="0" xfId="0" applyFont="1"/>
    <xf numFmtId="0" fontId="20" fillId="0" borderId="0" xfId="0" applyFont="1"/>
    <xf numFmtId="164" fontId="14" fillId="0" borderId="0" xfId="2" applyNumberFormat="1" applyFont="1" applyFill="1" applyBorder="1" applyAlignment="1">
      <alignment horizontal="right"/>
    </xf>
    <xf numFmtId="0" fontId="10" fillId="0" borderId="4" xfId="0" applyFont="1" applyBorder="1" applyAlignment="1">
      <alignment vertical="center"/>
    </xf>
    <xf numFmtId="164" fontId="14" fillId="0" borderId="4" xfId="2" applyNumberFormat="1" applyFont="1" applyFill="1" applyBorder="1" applyAlignment="1">
      <alignment horizontal="right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wrapText="1"/>
    </xf>
    <xf numFmtId="164" fontId="10" fillId="0" borderId="0" xfId="2" applyNumberFormat="1" applyFont="1" applyFill="1" applyBorder="1" applyAlignment="1"/>
    <xf numFmtId="0" fontId="16" fillId="0" borderId="7" xfId="0" applyFont="1" applyBorder="1"/>
    <xf numFmtId="0" fontId="16" fillId="0" borderId="8" xfId="0" applyFont="1" applyBorder="1"/>
    <xf numFmtId="4" fontId="10" fillId="0" borderId="0" xfId="1" applyNumberFormat="1" applyFont="1" applyFill="1" applyBorder="1" applyAlignment="1" applyProtection="1">
      <protection locked="0"/>
    </xf>
    <xf numFmtId="0" fontId="18" fillId="0" borderId="0" xfId="0" applyFont="1" applyFill="1" applyBorder="1"/>
    <xf numFmtId="0" fontId="14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Continuous"/>
    </xf>
    <xf numFmtId="0" fontId="10" fillId="0" borderId="11" xfId="0" applyFont="1" applyBorder="1"/>
    <xf numFmtId="166" fontId="10" fillId="0" borderId="12" xfId="2" applyNumberFormat="1" applyFont="1" applyBorder="1" applyAlignment="1">
      <alignment horizontal="right"/>
    </xf>
    <xf numFmtId="0" fontId="16" fillId="0" borderId="0" xfId="0" applyFont="1" applyFill="1" applyBorder="1"/>
    <xf numFmtId="167" fontId="10" fillId="0" borderId="13" xfId="2" applyNumberFormat="1" applyFont="1" applyFill="1" applyBorder="1" applyAlignment="1">
      <alignment horizontal="right"/>
    </xf>
    <xf numFmtId="0" fontId="18" fillId="0" borderId="0" xfId="0" applyFont="1" applyBorder="1"/>
    <xf numFmtId="0" fontId="10" fillId="0" borderId="14" xfId="0" applyFont="1" applyBorder="1"/>
    <xf numFmtId="168" fontId="14" fillId="0" borderId="15" xfId="2" applyNumberFormat="1" applyFont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24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6" fontId="17" fillId="2" borderId="4" xfId="2" applyNumberFormat="1" applyFont="1" applyFill="1" applyBorder="1"/>
    <xf numFmtId="166" fontId="27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23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114300</xdr:rowOff>
    </xdr:from>
    <xdr:to>
      <xdr:col>5</xdr:col>
      <xdr:colOff>0</xdr:colOff>
      <xdr:row>3</xdr:row>
      <xdr:rowOff>266700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143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361950</xdr:colOff>
      <xdr:row>0</xdr:row>
      <xdr:rowOff>57150</xdr:rowOff>
    </xdr:from>
    <xdr:to>
      <xdr:col>4</xdr:col>
      <xdr:colOff>0</xdr:colOff>
      <xdr:row>3</xdr:row>
      <xdr:rowOff>238125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57150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123826</xdr:colOff>
      <xdr:row>0</xdr:row>
      <xdr:rowOff>38101</xdr:rowOff>
    </xdr:from>
    <xdr:to>
      <xdr:col>0</xdr:col>
      <xdr:colOff>1076326</xdr:colOff>
      <xdr:row>3</xdr:row>
      <xdr:rowOff>238126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38101"/>
          <a:ext cx="9525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54"/>
  <sheetViews>
    <sheetView tabSelected="1" topLeftCell="A13" zoomScaleNormal="100" workbookViewId="0">
      <selection activeCell="E33" sqref="E33"/>
    </sheetView>
  </sheetViews>
  <sheetFormatPr baseColWidth="10" defaultRowHeight="15"/>
  <cols>
    <col min="1" max="1" width="32.5" customWidth="1"/>
    <col min="2" max="2" width="16.83203125" customWidth="1"/>
    <col min="3" max="3" width="14.6640625" customWidth="1"/>
    <col min="4" max="4" width="16.1640625" customWidth="1"/>
    <col min="5" max="5" width="17.5" customWidth="1"/>
  </cols>
  <sheetData>
    <row r="3" spans="1:4" ht="18">
      <c r="B3" s="70" t="s">
        <v>0</v>
      </c>
      <c r="C3" s="70"/>
    </row>
    <row r="4" spans="1:4" ht="34.5" customHeight="1">
      <c r="B4" s="71" t="s">
        <v>1</v>
      </c>
      <c r="C4" s="71"/>
    </row>
    <row r="6" spans="1:4">
      <c r="D6" s="1"/>
    </row>
    <row r="7" spans="1:4" ht="16">
      <c r="A7" s="2" t="s">
        <v>2</v>
      </c>
      <c r="B7" s="3"/>
      <c r="C7" s="3"/>
      <c r="D7" s="3"/>
    </row>
    <row r="8" spans="1:4" ht="16">
      <c r="A8" s="2" t="s">
        <v>3</v>
      </c>
      <c r="B8" s="3"/>
      <c r="C8" s="3"/>
      <c r="D8" s="3"/>
    </row>
    <row r="9" spans="1:4" ht="16">
      <c r="A9" s="4"/>
      <c r="B9" s="4"/>
      <c r="C9" s="4"/>
      <c r="D9" s="4"/>
    </row>
    <row r="10" spans="1:4">
      <c r="A10" s="5" t="s">
        <v>4</v>
      </c>
      <c r="B10" s="6"/>
      <c r="C10" s="7"/>
      <c r="D10" s="7"/>
    </row>
    <row r="11" spans="1:4">
      <c r="A11" s="8"/>
      <c r="B11" s="8"/>
      <c r="C11" s="8"/>
      <c r="D11" s="8"/>
    </row>
    <row r="12" spans="1:4">
      <c r="A12" s="9" t="s">
        <v>5</v>
      </c>
      <c r="B12" s="10" t="s">
        <v>46</v>
      </c>
      <c r="C12" s="11"/>
      <c r="D12" s="12"/>
    </row>
    <row r="13" spans="1:4">
      <c r="A13" s="9" t="s">
        <v>6</v>
      </c>
      <c r="B13" s="13" t="s">
        <v>7</v>
      </c>
      <c r="C13" s="13"/>
    </row>
    <row r="14" spans="1:4">
      <c r="A14" s="9" t="s">
        <v>8</v>
      </c>
      <c r="B14" s="13" t="s">
        <v>44</v>
      </c>
      <c r="C14" s="13"/>
      <c r="D14" s="13"/>
    </row>
    <row r="15" spans="1:4">
      <c r="A15" s="9" t="s">
        <v>9</v>
      </c>
      <c r="B15" s="14" t="s">
        <v>43</v>
      </c>
      <c r="C15" s="13"/>
      <c r="D15" s="13"/>
    </row>
    <row r="16" spans="1:4">
      <c r="A16" s="9" t="s">
        <v>10</v>
      </c>
      <c r="B16" s="15">
        <v>43363</v>
      </c>
      <c r="C16" s="13"/>
      <c r="D16" s="13"/>
    </row>
    <row r="17" spans="1:5">
      <c r="A17" s="9" t="s">
        <v>11</v>
      </c>
      <c r="B17" s="15" t="s">
        <v>45</v>
      </c>
      <c r="C17" s="13"/>
      <c r="D17" s="16"/>
    </row>
    <row r="18" spans="1:5">
      <c r="A18" s="9"/>
      <c r="B18" s="15"/>
      <c r="C18" s="13"/>
      <c r="D18" s="16"/>
    </row>
    <row r="19" spans="1:5" ht="16" thickBot="1">
      <c r="A19" s="17"/>
      <c r="B19" s="15"/>
      <c r="C19" s="8"/>
      <c r="D19" s="8"/>
    </row>
    <row r="20" spans="1:5" ht="16" thickTop="1">
      <c r="A20" s="18" t="s">
        <v>12</v>
      </c>
      <c r="B20" s="19" t="s">
        <v>13</v>
      </c>
      <c r="C20" s="19" t="s">
        <v>14</v>
      </c>
      <c r="D20" s="20" t="s">
        <v>15</v>
      </c>
    </row>
    <row r="21" spans="1:5">
      <c r="A21" s="21" t="s">
        <v>16</v>
      </c>
      <c r="B21" s="22"/>
      <c r="C21" s="22"/>
      <c r="D21" s="23">
        <f>SUM(B21:C21)</f>
        <v>0</v>
      </c>
      <c r="E21" s="24"/>
    </row>
    <row r="22" spans="1:5">
      <c r="A22" s="21" t="s">
        <v>17</v>
      </c>
      <c r="B22" s="22"/>
      <c r="C22" s="22"/>
      <c r="D22" s="23">
        <f>C22</f>
        <v>0</v>
      </c>
    </row>
    <row r="23" spans="1:5">
      <c r="A23" s="21" t="s">
        <v>18</v>
      </c>
      <c r="B23" s="22">
        <v>670.68</v>
      </c>
      <c r="C23" s="22">
        <v>107.32</v>
      </c>
      <c r="D23" s="23">
        <f>SUM(B23+C23)</f>
        <v>778</v>
      </c>
    </row>
    <row r="24" spans="1:5">
      <c r="A24" s="21" t="s">
        <v>19</v>
      </c>
      <c r="B24" s="22"/>
      <c r="C24" s="22"/>
      <c r="D24" s="23">
        <f>SUM(B24:C24)</f>
        <v>0</v>
      </c>
    </row>
    <row r="25" spans="1:5" ht="28">
      <c r="A25" s="25" t="s">
        <v>20</v>
      </c>
      <c r="B25" s="26"/>
      <c r="C25" s="26"/>
      <c r="D25" s="27">
        <f>B25+C25</f>
        <v>0</v>
      </c>
    </row>
    <row r="26" spans="1:5">
      <c r="A26" s="21" t="s">
        <v>42</v>
      </c>
      <c r="B26" s="22"/>
      <c r="C26" s="22"/>
      <c r="D26" s="23"/>
    </row>
    <row r="27" spans="1:5">
      <c r="A27" s="21" t="s">
        <v>21</v>
      </c>
      <c r="B27" s="22"/>
      <c r="C27" s="22"/>
      <c r="D27" s="23">
        <f>B27+C27</f>
        <v>0</v>
      </c>
    </row>
    <row r="28" spans="1:5">
      <c r="A28" s="28" t="s">
        <v>22</v>
      </c>
      <c r="B28" s="29"/>
      <c r="C28" s="29"/>
      <c r="D28" s="29">
        <f>SUM(D21:D27)</f>
        <v>778</v>
      </c>
    </row>
    <row r="29" spans="1:5">
      <c r="A29" s="30"/>
      <c r="B29" s="30"/>
      <c r="C29" s="30"/>
      <c r="D29" s="30"/>
    </row>
    <row r="30" spans="1:5">
      <c r="A30" s="31" t="s">
        <v>23</v>
      </c>
      <c r="B30" s="32"/>
      <c r="C30" s="30"/>
    </row>
    <row r="31" spans="1:5">
      <c r="A31" s="33" t="s">
        <v>24</v>
      </c>
      <c r="B31" s="34">
        <f>1550*0.5</f>
        <v>775</v>
      </c>
      <c r="C31" s="30"/>
    </row>
    <row r="32" spans="1:5">
      <c r="A32" s="33" t="s">
        <v>12</v>
      </c>
      <c r="B32" s="35">
        <f>+D28</f>
        <v>778</v>
      </c>
      <c r="C32" s="30"/>
    </row>
    <row r="33" spans="1:5">
      <c r="A33" s="28" t="s">
        <v>25</v>
      </c>
      <c r="B33" s="36">
        <f>+B31-B32</f>
        <v>-3</v>
      </c>
      <c r="C33" s="37"/>
    </row>
    <row r="34" spans="1:5">
      <c r="A34" s="38"/>
      <c r="B34" s="30"/>
      <c r="C34" s="30"/>
    </row>
    <row r="35" spans="1:5" ht="16" thickBot="1">
      <c r="A35" s="28" t="s">
        <v>26</v>
      </c>
      <c r="B35" s="29"/>
      <c r="C35" s="39"/>
    </row>
    <row r="36" spans="1:5" ht="16" thickBot="1">
      <c r="A36" s="40" t="s">
        <v>24</v>
      </c>
      <c r="B36" s="41"/>
      <c r="C36" s="39"/>
      <c r="D36" s="42" t="s">
        <v>27</v>
      </c>
      <c r="E36" s="43" t="s">
        <v>28</v>
      </c>
    </row>
    <row r="37" spans="1:5">
      <c r="A37" s="21" t="s">
        <v>29</v>
      </c>
      <c r="B37" s="22">
        <f>B36</f>
        <v>0</v>
      </c>
      <c r="C37" s="44"/>
      <c r="D37" s="45" t="s">
        <v>30</v>
      </c>
      <c r="E37" s="68">
        <v>0</v>
      </c>
    </row>
    <row r="38" spans="1:5" ht="16" thickBot="1">
      <c r="A38" s="28" t="s">
        <v>31</v>
      </c>
      <c r="B38" s="36">
        <v>0</v>
      </c>
      <c r="C38" s="44"/>
      <c r="D38" s="46" t="s">
        <v>32</v>
      </c>
      <c r="E38" s="69"/>
    </row>
    <row r="39" spans="1:5">
      <c r="A39" s="21" t="s">
        <v>33</v>
      </c>
      <c r="B39" s="22"/>
      <c r="C39" s="44"/>
      <c r="D39" s="47"/>
    </row>
    <row r="40" spans="1:5" ht="16" thickBot="1">
      <c r="A40" s="30"/>
      <c r="B40" s="30"/>
      <c r="C40" s="48"/>
    </row>
    <row r="41" spans="1:5">
      <c r="A41" s="49" t="s">
        <v>34</v>
      </c>
      <c r="B41" s="50"/>
      <c r="C41" s="48"/>
    </row>
    <row r="42" spans="1:5">
      <c r="A42" s="51" t="s">
        <v>24</v>
      </c>
      <c r="B42" s="52"/>
      <c r="C42" s="48"/>
      <c r="D42" s="53"/>
      <c r="E42" s="72"/>
    </row>
    <row r="43" spans="1:5" ht="16" thickBot="1">
      <c r="A43" s="51" t="s">
        <v>12</v>
      </c>
      <c r="B43" s="54"/>
      <c r="C43" s="48"/>
      <c r="D43" s="53"/>
      <c r="E43" s="72"/>
    </row>
    <row r="44" spans="1:5" ht="16" thickTop="1">
      <c r="A44" s="28" t="s">
        <v>35</v>
      </c>
      <c r="B44" s="68">
        <f>B42-B43</f>
        <v>0</v>
      </c>
      <c r="C44" s="55"/>
      <c r="D44" s="55"/>
      <c r="E44" s="12"/>
    </row>
    <row r="45" spans="1:5" ht="16" thickBot="1">
      <c r="A45" s="56"/>
      <c r="B45" s="57"/>
      <c r="C45" s="55"/>
      <c r="D45" s="55"/>
      <c r="E45" s="12"/>
    </row>
    <row r="46" spans="1:5">
      <c r="B46" s="58"/>
      <c r="C46" s="59"/>
      <c r="D46" s="60"/>
    </row>
    <row r="47" spans="1:5">
      <c r="A47" s="61" t="s">
        <v>36</v>
      </c>
      <c r="B47" s="58"/>
      <c r="C47" s="73" t="s">
        <v>41</v>
      </c>
      <c r="D47" s="73"/>
      <c r="E47" s="73"/>
    </row>
    <row r="48" spans="1:5">
      <c r="A48" s="62" t="s">
        <v>37</v>
      </c>
      <c r="B48" s="58"/>
      <c r="C48" s="58" t="s">
        <v>38</v>
      </c>
      <c r="D48" s="58"/>
    </row>
    <row r="49" spans="1:4">
      <c r="A49" s="58"/>
      <c r="B49" s="58"/>
      <c r="C49" s="58"/>
      <c r="D49" s="58"/>
    </row>
    <row r="50" spans="1:4">
      <c r="A50" s="58"/>
      <c r="B50" s="58"/>
      <c r="C50" s="58"/>
      <c r="D50" s="58"/>
    </row>
    <row r="51" spans="1:4">
      <c r="A51" s="59"/>
      <c r="B51" s="63"/>
      <c r="C51" s="64"/>
      <c r="D51" s="64"/>
    </row>
    <row r="52" spans="1:4">
      <c r="A52" s="65"/>
      <c r="B52" s="66" t="s">
        <v>39</v>
      </c>
      <c r="C52" s="60"/>
      <c r="D52" s="64"/>
    </row>
    <row r="53" spans="1:4">
      <c r="A53" s="65"/>
      <c r="B53" s="67" t="s">
        <v>40</v>
      </c>
      <c r="C53" s="60"/>
      <c r="D53" s="64"/>
    </row>
    <row r="54" spans="1:4">
      <c r="A54" s="65"/>
      <c r="B54" s="66"/>
      <c r="C54" s="60"/>
      <c r="D54" s="64"/>
    </row>
  </sheetData>
  <mergeCells count="4">
    <mergeCell ref="B3:C3"/>
    <mergeCell ref="B4:C4"/>
    <mergeCell ref="E42:E43"/>
    <mergeCell ref="C47:E47"/>
  </mergeCells>
  <pageMargins left="0.7" right="0.7" top="0.75" bottom="0.75" header="0.3" footer="0.3"/>
  <pageSetup scale="79" orientation="portrait" copies="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Saray Reyes</dc:creator>
  <cp:lastModifiedBy>Usuario de Microsoft Office</cp:lastModifiedBy>
  <cp:lastPrinted>2018-09-25T19:16:18Z</cp:lastPrinted>
  <dcterms:created xsi:type="dcterms:W3CDTF">2018-03-26T21:54:21Z</dcterms:created>
  <dcterms:modified xsi:type="dcterms:W3CDTF">2018-09-25T19:16:22Z</dcterms:modified>
</cp:coreProperties>
</file>