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033B3D78-FCAE-41CE-919A-941A915F13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definedNames>
    <definedName name="_xlnm._FilterDatabase" localSheetId="0" hidden="1">'1'!$G$35:$H$67</definedName>
    <definedName name="_xlnm.Print_Area" localSheetId="0">'1'!$C$25:$I$73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4" l="1"/>
  <c r="G59" i="4" l="1"/>
  <c r="G60" i="4" s="1"/>
</calcChain>
</file>

<file path=xl/sharedStrings.xml><?xml version="1.0" encoding="utf-8"?>
<sst xmlns="http://schemas.openxmlformats.org/spreadsheetml/2006/main" count="87" uniqueCount="73">
  <si>
    <t>IMPORTE</t>
  </si>
  <si>
    <t>N O T A  :</t>
  </si>
  <si>
    <t>1.-</t>
  </si>
  <si>
    <t>2.-</t>
  </si>
  <si>
    <t>3.-</t>
  </si>
  <si>
    <t>4.-</t>
  </si>
  <si>
    <t>5.-</t>
  </si>
  <si>
    <t>MENOS TOTAL DE GASTOS</t>
  </si>
  <si>
    <t>TOTAL DE GASTOS</t>
  </si>
  <si>
    <t>RECIBO DE PAGO</t>
  </si>
  <si>
    <t>A5671</t>
  </si>
  <si>
    <t>BBA16144</t>
  </si>
  <si>
    <t>BBA16143</t>
  </si>
  <si>
    <t>BBA11971</t>
  </si>
  <si>
    <t>BBA16282</t>
  </si>
  <si>
    <t>17/706/006263</t>
  </si>
  <si>
    <t>A7167</t>
  </si>
  <si>
    <t>Q200002980</t>
  </si>
  <si>
    <t>PC112236</t>
  </si>
  <si>
    <t>PC112462</t>
  </si>
  <si>
    <t>PC112461</t>
  </si>
  <si>
    <t>A5812</t>
  </si>
  <si>
    <t>MPC100309</t>
  </si>
  <si>
    <t>BBA12464</t>
  </si>
  <si>
    <t>BBA23374</t>
  </si>
  <si>
    <t>A5884</t>
  </si>
  <si>
    <t>DELEGADO COMISIONADO:</t>
  </si>
  <si>
    <t>LUGAR:</t>
  </si>
  <si>
    <t>COMISION:</t>
  </si>
  <si>
    <t>DIFERENCIA A FAVOR DE</t>
  </si>
  <si>
    <t>GASTOS QUE SE COMPRUEBAN</t>
  </si>
  <si>
    <t>6.-</t>
  </si>
  <si>
    <t xml:space="preserve">RAZÓN SOCIAL DEL PROVEEDOR DEL SERVICIO </t>
  </si>
  <si>
    <t xml:space="preserve">CONCEPTO </t>
  </si>
  <si>
    <t>VIATICOS</t>
  </si>
  <si>
    <t>DEPARTAMENTO DE CONTABILIDAD           COMPROBACION DE GASTOS NACIONALES</t>
  </si>
  <si>
    <r>
      <t xml:space="preserve">LA </t>
    </r>
    <r>
      <rPr>
        <b/>
        <sz val="14"/>
        <color theme="1"/>
        <rFont val="Calibri"/>
        <family val="2"/>
        <scheme val="minor"/>
      </rPr>
      <t>COMPROBACIÓN</t>
    </r>
    <r>
      <rPr>
        <sz val="14"/>
        <color rgb="FF000000"/>
        <rFont val="Calibri"/>
        <family val="2"/>
        <scheme val="minor"/>
      </rPr>
      <t xml:space="preserve"> DEBERÁ REALIZARSE DENTRO DE LOS PRIMEROS </t>
    </r>
    <r>
      <rPr>
        <b/>
        <sz val="14"/>
        <color rgb="FF000000"/>
        <rFont val="Calibri"/>
        <family val="2"/>
        <scheme val="minor"/>
      </rPr>
      <t>5</t>
    </r>
    <r>
      <rPr>
        <b/>
        <sz val="14"/>
        <color theme="1"/>
        <rFont val="Calibri"/>
        <family val="2"/>
        <scheme val="minor"/>
      </rPr>
      <t xml:space="preserve"> DÍAS HÁBILES POSTERIORES A LA COMISIÓN.</t>
    </r>
  </si>
  <si>
    <r>
      <t xml:space="preserve">DEBERA VENIR </t>
    </r>
    <r>
      <rPr>
        <b/>
        <sz val="14"/>
        <rFont val="Calibri"/>
        <family val="2"/>
        <scheme val="minor"/>
      </rPr>
      <t>ANEXO EL REPORTE DE RESULTADOS Y CARTA DE COMISIÓN.</t>
    </r>
  </si>
  <si>
    <r>
      <t xml:space="preserve">EN EL CASO DE LA REP. MEX. </t>
    </r>
    <r>
      <rPr>
        <b/>
        <sz val="14"/>
        <color theme="1"/>
        <rFont val="Calibri"/>
        <family val="2"/>
        <scheme val="minor"/>
      </rPr>
      <t>(UNICAMENTE SE ACEPTARAN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FACTURAS O COMPROBANTES FISCALES</t>
    </r>
    <r>
      <rPr>
        <sz val="14"/>
        <color theme="1"/>
        <rFont val="Calibri"/>
        <family val="2"/>
        <scheme val="minor"/>
      </rPr>
      <t>).</t>
    </r>
  </si>
  <si>
    <r>
      <rPr>
        <b/>
        <sz val="14"/>
        <rFont val="Calibri"/>
        <family val="2"/>
        <scheme val="minor"/>
      </rPr>
      <t>NO SE ACEPTARÁN</t>
    </r>
    <r>
      <rPr>
        <sz val="14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</si>
  <si>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4"/>
        <rFont val="Calibri"/>
        <family val="2"/>
        <scheme val="minor"/>
      </rPr>
      <t>TRANSPORTE</t>
    </r>
    <r>
      <rPr>
        <sz val="14"/>
        <rFont val="Calibri"/>
        <family val="2"/>
        <scheme val="minor"/>
      </rPr>
      <t xml:space="preserve"> TALES COMO TAXIS DE SITIO O DE ALGÚN OTRO TIPO DEBERA DE EXPIDIR </t>
    </r>
    <r>
      <rPr>
        <b/>
        <sz val="14"/>
        <rFont val="Calibri"/>
        <family val="2"/>
        <scheme val="minor"/>
      </rPr>
      <t>COMPROBANTE AUTORIZADO</t>
    </r>
    <r>
      <rPr>
        <sz val="14"/>
        <rFont val="Calibri"/>
        <family val="2"/>
        <scheme val="minor"/>
      </rPr>
      <t>.</t>
    </r>
  </si>
  <si>
    <t xml:space="preserve">FECHA DE COMISION:  </t>
  </si>
  <si>
    <t>NO SE AUTORIZARÁ NINGUN TIPO DE PROPINA.</t>
  </si>
  <si>
    <t>MXN</t>
  </si>
  <si>
    <t>PUESTO:</t>
  </si>
  <si>
    <t xml:space="preserve"> DIR.ADMÓN Y FINANZAS</t>
  </si>
  <si>
    <t xml:space="preserve">CLARA NIDIA GARRIDO MAHLA </t>
  </si>
  <si>
    <t xml:space="preserve">CLEMENTINA DEL TEJO </t>
  </si>
  <si>
    <t>CLEMENTINA DEL TEJO</t>
  </si>
  <si>
    <t>DIR. PROMOCIÓN SOCIOS COMERCIALES</t>
  </si>
  <si>
    <t>CARAVANA NACIONAL VOLARIS</t>
  </si>
  <si>
    <t>ALIMENTOS</t>
  </si>
  <si>
    <t>Gerente Atención a  Socios Estrategicos</t>
  </si>
  <si>
    <t>LEÓN, GUADALAJARA, MONTERREY Y CIUDAD DE MÉXICO</t>
  </si>
  <si>
    <t>22 AL 27 DE AGOSTO, 2021</t>
  </si>
  <si>
    <t>MERA AEROPUERTOS S.A. DE C.V.</t>
  </si>
  <si>
    <t xml:space="preserve">PIETRA E MATONNI S.A. DE C.V. </t>
  </si>
  <si>
    <t xml:space="preserve">SERVICIOS E INMUEBLES TURISTICOS, S. DE RL DE C.V. </t>
  </si>
  <si>
    <t>CAFÉ SIRENA, S. DE R.L. DE C.V.</t>
  </si>
  <si>
    <t>EL PALACIO DEL CABRITO, S.A. DE C.V.</t>
  </si>
  <si>
    <t>AEROCOMIDAS, S.A. DE C.V.</t>
  </si>
  <si>
    <t>SC 4.2 S.A. DE C.V.</t>
  </si>
  <si>
    <t xml:space="preserve">EL CARDENAL DE LA BOMBILLA S.A. DE C.V. </t>
  </si>
  <si>
    <t>INMOBILIARIA HOTELERA EL PRESIDENTE SAN JOSÉ DEL CABO, S.A.P.I. DE C.V.</t>
  </si>
  <si>
    <t>SERVICIO  BANQUETES</t>
  </si>
  <si>
    <t>CONCESIONARIA VUELA COMPAÑÍA DE AVIACIÓN S.A.P.I DE C.V.</t>
  </si>
  <si>
    <t xml:space="preserve">TRANSPORTACIÓN ÁEREA </t>
  </si>
  <si>
    <t>TRANSPORTE EJECUTIVO TERRESTRE AEROPORTUARIO, S.A. DE C.V.</t>
  </si>
  <si>
    <t>TRANSPORTACIÓN TERRESTRE</t>
  </si>
  <si>
    <t>RENE CONTRERAS PEREZ</t>
  </si>
  <si>
    <t xml:space="preserve">JR AUTOTRANSPORTES TURI STAR S.A.S. DE C.V. </t>
  </si>
  <si>
    <t xml:space="preserve">ADELAIDO GONZALEZ NUÑEZ </t>
  </si>
  <si>
    <t>LUCERITO VELAZQUEZ 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</si>
</sst>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18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4" fillId="0" borderId="0" xfId="1" applyFont="1" applyFill="1" applyBorder="1" applyAlignment="1">
      <alignment horizontal="right"/>
    </xf>
    <xf numFmtId="164" fontId="3" fillId="0" borderId="3" xfId="1" applyFont="1" applyFill="1" applyBorder="1" applyAlignment="1">
      <alignment horizontal="right"/>
    </xf>
    <xf numFmtId="14" fontId="5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2" applyFont="1" applyAlignment="1">
      <alignment horizontal="right" vertical="top"/>
    </xf>
    <xf numFmtId="0" fontId="4" fillId="0" borderId="0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6" fillId="0" borderId="0" xfId="2" applyFont="1" applyFill="1" applyBorder="1" applyAlignment="1">
      <alignment horizontal="center"/>
    </xf>
    <xf numFmtId="14" fontId="6" fillId="0" borderId="0" xfId="2" applyNumberFormat="1" applyFont="1" applyFill="1" applyBorder="1" applyAlignment="1">
      <alignment horizontal="center" vertical="center"/>
    </xf>
    <xf numFmtId="164" fontId="4" fillId="0" borderId="0" xfId="1" applyFont="1"/>
    <xf numFmtId="0" fontId="3" fillId="0" borderId="0" xfId="0" applyFont="1"/>
    <xf numFmtId="164" fontId="3" fillId="0" borderId="0" xfId="1" applyFont="1"/>
    <xf numFmtId="0" fontId="5" fillId="0" borderId="0" xfId="0" applyFont="1" applyFill="1" applyBorder="1" applyAlignment="1">
      <alignment horizontal="right"/>
    </xf>
    <xf numFmtId="0" fontId="6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right" vertical="center"/>
    </xf>
    <xf numFmtId="14" fontId="6" fillId="0" borderId="10" xfId="2" applyNumberFormat="1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3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164" fontId="4" fillId="0" borderId="22" xfId="1" applyFont="1" applyBorder="1" applyAlignment="1">
      <alignment vertical="center"/>
    </xf>
    <xf numFmtId="164" fontId="4" fillId="0" borderId="16" xfId="1" applyFont="1" applyBorder="1" applyAlignment="1">
      <alignment vertical="center"/>
    </xf>
    <xf numFmtId="164" fontId="4" fillId="0" borderId="17" xfId="1" applyFont="1" applyBorder="1" applyAlignment="1">
      <alignment vertical="center"/>
    </xf>
    <xf numFmtId="164" fontId="3" fillId="0" borderId="4" xfId="0" applyNumberFormat="1" applyFont="1" applyBorder="1"/>
    <xf numFmtId="164" fontId="4" fillId="0" borderId="31" xfId="1" applyFont="1" applyBorder="1" applyAlignment="1">
      <alignment vertical="center"/>
    </xf>
    <xf numFmtId="164" fontId="4" fillId="0" borderId="29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164" fontId="4" fillId="0" borderId="33" xfId="1" applyFont="1" applyFill="1" applyBorder="1" applyAlignment="1">
      <alignment horizontal="center"/>
    </xf>
    <xf numFmtId="14" fontId="6" fillId="0" borderId="12" xfId="2" applyNumberFormat="1" applyFont="1" applyBorder="1" applyAlignment="1">
      <alignment horizontal="center"/>
    </xf>
    <xf numFmtId="14" fontId="6" fillId="0" borderId="16" xfId="2" applyNumberFormat="1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14" fontId="6" fillId="0" borderId="13" xfId="2" applyNumberFormat="1" applyFont="1" applyBorder="1" applyAlignment="1">
      <alignment horizontal="center"/>
    </xf>
    <xf numFmtId="14" fontId="6" fillId="0" borderId="17" xfId="2" applyNumberFormat="1" applyFont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4" fontId="6" fillId="0" borderId="11" xfId="2" applyNumberFormat="1" applyFont="1" applyBorder="1" applyAlignment="1">
      <alignment horizontal="center"/>
    </xf>
    <xf numFmtId="14" fontId="6" fillId="0" borderId="30" xfId="2" applyNumberFormat="1" applyFont="1" applyBorder="1" applyAlignment="1">
      <alignment horizontal="center"/>
    </xf>
    <xf numFmtId="14" fontId="6" fillId="0" borderId="3" xfId="2" applyNumberFormat="1" applyFont="1" applyBorder="1" applyAlignment="1">
      <alignment horizontal="center"/>
    </xf>
    <xf numFmtId="14" fontId="6" fillId="0" borderId="1" xfId="2" applyNumberFormat="1" applyFont="1" applyBorder="1" applyAlignment="1">
      <alignment horizontal="center"/>
    </xf>
    <xf numFmtId="14" fontId="6" fillId="0" borderId="2" xfId="2" applyNumberFormat="1" applyFont="1" applyBorder="1" applyAlignment="1">
      <alignment horizontal="center"/>
    </xf>
    <xf numFmtId="14" fontId="6" fillId="0" borderId="19" xfId="2" applyNumberFormat="1" applyFont="1" applyBorder="1" applyAlignment="1">
      <alignment horizontal="center"/>
    </xf>
    <xf numFmtId="14" fontId="6" fillId="0" borderId="10" xfId="2" applyNumberFormat="1" applyFont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/>
    </xf>
    <xf numFmtId="0" fontId="5" fillId="2" borderId="24" xfId="2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6" fillId="0" borderId="8" xfId="2" applyFont="1" applyFill="1" applyBorder="1" applyAlignment="1">
      <alignment horizontal="center"/>
    </xf>
    <xf numFmtId="0" fontId="6" fillId="0" borderId="9" xfId="2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14" fontId="5" fillId="2" borderId="15" xfId="2" applyNumberFormat="1" applyFont="1" applyFill="1" applyBorder="1" applyAlignment="1">
      <alignment horizontal="right" vertical="center"/>
    </xf>
    <xf numFmtId="14" fontId="5" fillId="2" borderId="7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6" fillId="0" borderId="18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14" fontId="6" fillId="0" borderId="12" xfId="2" applyNumberFormat="1" applyFont="1" applyBorder="1" applyAlignment="1">
      <alignment horizontal="center" vertical="center"/>
    </xf>
    <xf numFmtId="14" fontId="6" fillId="0" borderId="11" xfId="2" applyNumberFormat="1" applyFont="1" applyBorder="1" applyAlignment="1">
      <alignment horizontal="center" vertical="center"/>
    </xf>
    <xf numFmtId="0" fontId="4" fillId="0" borderId="27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1880345</xdr:colOff>
      <xdr:row>25</xdr:row>
      <xdr:rowOff>311432</xdr:rowOff>
    </xdr:from>
    <xdr:to>
      <xdr:col>6</xdr:col>
      <xdr:colOff>500064</xdr:colOff>
      <xdr:row>26</xdr:row>
      <xdr:rowOff>47625</xdr:rowOff>
    </xdr:to>
    <xdr:pic>
      <xdr:nvPicPr>
        <xdr:cNvPr id="3" name="2 Imagen" descr="477694ED-15FE-4108-8023-29F7DC054C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3201939" y="882932"/>
          <a:ext cx="4680000" cy="93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309556</xdr:colOff>
      <xdr:row>24</xdr:row>
      <xdr:rowOff>59530</xdr:rowOff>
    </xdr:from>
    <xdr:to>
      <xdr:col>5</xdr:col>
      <xdr:colOff>507993</xdr:colOff>
      <xdr:row>25</xdr:row>
      <xdr:rowOff>321467</xdr:rowOff>
    </xdr:to>
    <xdr:pic>
      <xdr:nvPicPr>
        <xdr:cNvPr id="5" name="4 Imagen" descr="cid:07846568-9866-4FAF-9B40-2C6C198F1C0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462" y="297655"/>
          <a:ext cx="3679031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91"/>
  <sheetViews>
    <sheetView tabSelected="1" view="pageBreakPreview" topLeftCell="A44" zoomScale="80" zoomScaleNormal="80" zoomScaleSheetLayoutView="80" workbookViewId="0">
      <selection activeCell="H61" sqref="H61"/>
    </sheetView>
  </sheetViews>
  <sheetFormatPr baseColWidth="10" defaultColWidth="11.42578125" defaultRowHeight="18.75" x14ac:dyDescent="0.3"/>
  <cols>
    <col min="1" max="1" width="8.5703125" style="1" customWidth="1"/>
    <col min="2" max="2" width="6.28515625" style="1" customWidth="1"/>
    <col min="3" max="3" width="5" style="2" customWidth="1"/>
    <col min="4" max="4" width="31.7109375" style="10" customWidth="1"/>
    <col min="5" max="5" width="52.42578125" style="1" customWidth="1"/>
    <col min="6" max="6" width="8.7109375" style="40" customWidth="1"/>
    <col min="7" max="7" width="20.140625" style="1" customWidth="1"/>
    <col min="8" max="8" width="26.140625" style="1" customWidth="1"/>
    <col min="9" max="9" width="1.140625" style="1" customWidth="1"/>
    <col min="10" max="10" width="8.5703125" style="1" customWidth="1"/>
    <col min="11" max="16384" width="11.42578125" style="1"/>
  </cols>
  <sheetData>
    <row r="1" spans="6:6" hidden="1" x14ac:dyDescent="0.3">
      <c r="F1" s="11" t="s">
        <v>10</v>
      </c>
    </row>
    <row r="2" spans="6:6" hidden="1" x14ac:dyDescent="0.3">
      <c r="F2" s="11" t="s">
        <v>11</v>
      </c>
    </row>
    <row r="3" spans="6:6" hidden="1" x14ac:dyDescent="0.3">
      <c r="F3" s="11" t="s">
        <v>12</v>
      </c>
    </row>
    <row r="4" spans="6:6" hidden="1" x14ac:dyDescent="0.3">
      <c r="F4" s="11" t="s">
        <v>13</v>
      </c>
    </row>
    <row r="5" spans="6:6" hidden="1" x14ac:dyDescent="0.3">
      <c r="F5" s="11">
        <v>1621</v>
      </c>
    </row>
    <row r="6" spans="6:6" hidden="1" x14ac:dyDescent="0.3">
      <c r="F6" s="11" t="s">
        <v>14</v>
      </c>
    </row>
    <row r="7" spans="6:6" hidden="1" x14ac:dyDescent="0.3">
      <c r="F7" s="11" t="s">
        <v>9</v>
      </c>
    </row>
    <row r="8" spans="6:6" hidden="1" x14ac:dyDescent="0.3">
      <c r="F8" s="11" t="s">
        <v>15</v>
      </c>
    </row>
    <row r="9" spans="6:6" hidden="1" x14ac:dyDescent="0.3">
      <c r="F9" s="11">
        <v>9736</v>
      </c>
    </row>
    <row r="10" spans="6:6" hidden="1" x14ac:dyDescent="0.3">
      <c r="F10" s="11">
        <v>173639778</v>
      </c>
    </row>
    <row r="11" spans="6:6" hidden="1" x14ac:dyDescent="0.3">
      <c r="F11" s="11">
        <v>173640134</v>
      </c>
    </row>
    <row r="12" spans="6:6" hidden="1" x14ac:dyDescent="0.3">
      <c r="F12" s="11" t="s">
        <v>16</v>
      </c>
    </row>
    <row r="13" spans="6:6" hidden="1" x14ac:dyDescent="0.3">
      <c r="F13" s="11" t="s">
        <v>17</v>
      </c>
    </row>
    <row r="14" spans="6:6" hidden="1" x14ac:dyDescent="0.3">
      <c r="F14" s="11" t="s">
        <v>18</v>
      </c>
    </row>
    <row r="15" spans="6:6" hidden="1" x14ac:dyDescent="0.3">
      <c r="F15" s="11">
        <v>315464</v>
      </c>
    </row>
    <row r="16" spans="6:6" hidden="1" x14ac:dyDescent="0.3">
      <c r="F16" s="11" t="s">
        <v>19</v>
      </c>
    </row>
    <row r="17" spans="3:8" hidden="1" x14ac:dyDescent="0.3">
      <c r="F17" s="11" t="s">
        <v>20</v>
      </c>
    </row>
    <row r="18" spans="3:8" hidden="1" x14ac:dyDescent="0.3">
      <c r="F18" s="11" t="s">
        <v>21</v>
      </c>
    </row>
    <row r="19" spans="3:8" hidden="1" x14ac:dyDescent="0.3">
      <c r="F19" s="11" t="s">
        <v>22</v>
      </c>
    </row>
    <row r="20" spans="3:8" hidden="1" x14ac:dyDescent="0.3">
      <c r="F20" s="11">
        <v>317375</v>
      </c>
    </row>
    <row r="21" spans="3:8" hidden="1" x14ac:dyDescent="0.3">
      <c r="F21" s="11" t="s">
        <v>23</v>
      </c>
    </row>
    <row r="22" spans="3:8" hidden="1" x14ac:dyDescent="0.3">
      <c r="F22" s="11" t="s">
        <v>24</v>
      </c>
    </row>
    <row r="23" spans="3:8" hidden="1" x14ac:dyDescent="0.3">
      <c r="F23" s="11" t="s">
        <v>25</v>
      </c>
    </row>
    <row r="25" spans="3:8" ht="28.5" customHeight="1" x14ac:dyDescent="0.3">
      <c r="C25" s="12"/>
      <c r="D25" s="64"/>
      <c r="E25" s="64"/>
      <c r="F25" s="64"/>
      <c r="G25" s="64"/>
      <c r="H25" s="64"/>
    </row>
    <row r="26" spans="3:8" ht="28.5" customHeight="1" x14ac:dyDescent="0.3">
      <c r="C26" s="12"/>
      <c r="D26" s="64"/>
      <c r="E26" s="64"/>
      <c r="F26" s="64"/>
      <c r="G26" s="64"/>
      <c r="H26" s="64"/>
    </row>
    <row r="27" spans="3:8" ht="17.25" customHeight="1" x14ac:dyDescent="0.3">
      <c r="C27" s="12"/>
      <c r="D27" s="65" t="s">
        <v>35</v>
      </c>
      <c r="E27" s="65"/>
      <c r="F27" s="65"/>
      <c r="G27" s="65"/>
      <c r="H27" s="65"/>
    </row>
    <row r="28" spans="3:8" ht="6" customHeight="1" thickBot="1" x14ac:dyDescent="0.35">
      <c r="D28" s="66"/>
      <c r="E28" s="66"/>
      <c r="F28" s="66"/>
      <c r="G28" s="66"/>
      <c r="H28" s="66"/>
    </row>
    <row r="29" spans="3:8" ht="21.75" customHeight="1" thickBot="1" x14ac:dyDescent="0.35">
      <c r="C29" s="12"/>
      <c r="D29" s="13" t="s">
        <v>26</v>
      </c>
      <c r="E29" s="67" t="s">
        <v>47</v>
      </c>
      <c r="F29" s="68"/>
      <c r="G29" s="43" t="s">
        <v>44</v>
      </c>
      <c r="H29" s="71" t="s">
        <v>52</v>
      </c>
    </row>
    <row r="30" spans="3:8" ht="21.75" customHeight="1" thickBot="1" x14ac:dyDescent="0.35">
      <c r="C30" s="12"/>
      <c r="D30" s="13" t="s">
        <v>28</v>
      </c>
      <c r="E30" s="69" t="s">
        <v>50</v>
      </c>
      <c r="F30" s="70"/>
      <c r="G30" s="43"/>
      <c r="H30" s="72"/>
    </row>
    <row r="31" spans="3:8" ht="49.5" customHeight="1" thickBot="1" x14ac:dyDescent="0.35">
      <c r="C31" s="12"/>
      <c r="D31" s="13" t="s">
        <v>27</v>
      </c>
      <c r="E31" s="103" t="s">
        <v>53</v>
      </c>
      <c r="F31" s="104"/>
      <c r="G31" s="14"/>
      <c r="H31" s="16"/>
    </row>
    <row r="32" spans="3:8" ht="19.5" customHeight="1" thickBot="1" x14ac:dyDescent="0.35">
      <c r="C32" s="12"/>
      <c r="D32" s="17" t="s">
        <v>41</v>
      </c>
      <c r="E32" s="73" t="s">
        <v>54</v>
      </c>
      <c r="F32" s="74"/>
      <c r="G32" s="41"/>
      <c r="H32" s="42"/>
    </row>
    <row r="33" spans="3:8" ht="15" customHeight="1" thickBot="1" x14ac:dyDescent="0.35">
      <c r="C33" s="12"/>
      <c r="D33" s="1"/>
      <c r="E33" s="18"/>
      <c r="F33" s="19"/>
      <c r="G33" s="19"/>
    </row>
    <row r="34" spans="3:8" ht="21" customHeight="1" thickBot="1" x14ac:dyDescent="0.35">
      <c r="C34" s="12"/>
      <c r="D34" s="75" t="s">
        <v>30</v>
      </c>
      <c r="E34" s="76"/>
      <c r="F34" s="76"/>
      <c r="G34" s="76"/>
      <c r="H34" s="77"/>
    </row>
    <row r="35" spans="3:8" ht="19.5" thickBot="1" x14ac:dyDescent="0.35">
      <c r="C35" s="12"/>
      <c r="D35" s="87" t="s">
        <v>32</v>
      </c>
      <c r="E35" s="88"/>
      <c r="F35" s="89" t="s">
        <v>33</v>
      </c>
      <c r="G35" s="90"/>
      <c r="H35" s="20" t="s">
        <v>0</v>
      </c>
    </row>
    <row r="36" spans="3:8" x14ac:dyDescent="0.3">
      <c r="C36" s="12"/>
      <c r="D36" s="91" t="s">
        <v>55</v>
      </c>
      <c r="E36" s="92"/>
      <c r="F36" s="93" t="s">
        <v>51</v>
      </c>
      <c r="G36" s="94"/>
      <c r="H36" s="53">
        <v>424</v>
      </c>
    </row>
    <row r="37" spans="3:8" s="15" customFormat="1" ht="19.5" customHeight="1" x14ac:dyDescent="0.3">
      <c r="C37" s="21"/>
      <c r="D37" s="54" t="s">
        <v>56</v>
      </c>
      <c r="E37" s="78"/>
      <c r="F37" s="114" t="s">
        <v>51</v>
      </c>
      <c r="G37" s="115"/>
      <c r="H37" s="47">
        <v>1055</v>
      </c>
    </row>
    <row r="38" spans="3:8" s="15" customFormat="1" ht="19.5" customHeight="1" x14ac:dyDescent="0.3">
      <c r="C38" s="21"/>
      <c r="D38" s="79" t="s">
        <v>57</v>
      </c>
      <c r="E38" s="80"/>
      <c r="F38" s="112" t="s">
        <v>51</v>
      </c>
      <c r="G38" s="113"/>
      <c r="H38" s="50">
        <v>310</v>
      </c>
    </row>
    <row r="39" spans="3:8" s="15" customFormat="1" ht="19.5" customHeight="1" x14ac:dyDescent="0.3">
      <c r="C39" s="21"/>
      <c r="D39" s="81" t="s">
        <v>58</v>
      </c>
      <c r="E39" s="82"/>
      <c r="F39" s="85" t="s">
        <v>51</v>
      </c>
      <c r="G39" s="86"/>
      <c r="H39" s="51">
        <v>192</v>
      </c>
    </row>
    <row r="40" spans="3:8" s="15" customFormat="1" ht="19.5" customHeight="1" x14ac:dyDescent="0.3">
      <c r="C40" s="21"/>
      <c r="D40" s="83" t="s">
        <v>59</v>
      </c>
      <c r="E40" s="84"/>
      <c r="F40" s="116" t="s">
        <v>51</v>
      </c>
      <c r="G40" s="117"/>
      <c r="H40" s="46">
        <v>463</v>
      </c>
    </row>
    <row r="41" spans="3:8" s="15" customFormat="1" ht="19.5" customHeight="1" x14ac:dyDescent="0.3">
      <c r="C41" s="21"/>
      <c r="D41" s="54" t="s">
        <v>60</v>
      </c>
      <c r="E41" s="78"/>
      <c r="F41" s="62" t="s">
        <v>51</v>
      </c>
      <c r="G41" s="63"/>
      <c r="H41" s="47">
        <v>48</v>
      </c>
    </row>
    <row r="42" spans="3:8" s="15" customFormat="1" ht="19.5" customHeight="1" x14ac:dyDescent="0.3">
      <c r="C42" s="21"/>
      <c r="D42" s="54" t="s">
        <v>61</v>
      </c>
      <c r="E42" s="78"/>
      <c r="F42" s="62" t="s">
        <v>51</v>
      </c>
      <c r="G42" s="63"/>
      <c r="H42" s="47">
        <v>396</v>
      </c>
    </row>
    <row r="43" spans="3:8" s="15" customFormat="1" ht="19.5" customHeight="1" x14ac:dyDescent="0.3">
      <c r="C43" s="21"/>
      <c r="D43" s="54" t="s">
        <v>62</v>
      </c>
      <c r="E43" s="78"/>
      <c r="F43" s="62" t="s">
        <v>51</v>
      </c>
      <c r="G43" s="63"/>
      <c r="H43" s="47">
        <v>1402</v>
      </c>
    </row>
    <row r="44" spans="3:8" s="15" customFormat="1" ht="19.5" customHeight="1" x14ac:dyDescent="0.3">
      <c r="C44" s="21"/>
      <c r="D44" s="54" t="s">
        <v>63</v>
      </c>
      <c r="E44" s="78"/>
      <c r="F44" s="62" t="s">
        <v>64</v>
      </c>
      <c r="G44" s="63"/>
      <c r="H44" s="47">
        <v>2524</v>
      </c>
    </row>
    <row r="45" spans="3:8" s="15" customFormat="1" ht="36" customHeight="1" x14ac:dyDescent="0.3">
      <c r="C45" s="21"/>
      <c r="D45" s="110" t="s">
        <v>65</v>
      </c>
      <c r="E45" s="111"/>
      <c r="F45" s="105" t="s">
        <v>66</v>
      </c>
      <c r="G45" s="106"/>
      <c r="H45" s="47">
        <v>1379</v>
      </c>
    </row>
    <row r="46" spans="3:8" s="15" customFormat="1" ht="41.25" customHeight="1" x14ac:dyDescent="0.3">
      <c r="C46" s="21"/>
      <c r="D46" s="54" t="s">
        <v>67</v>
      </c>
      <c r="E46" s="78"/>
      <c r="F46" s="60" t="s">
        <v>68</v>
      </c>
      <c r="G46" s="61"/>
      <c r="H46" s="47">
        <v>540</v>
      </c>
    </row>
    <row r="47" spans="3:8" s="15" customFormat="1" ht="39.75" customHeight="1" x14ac:dyDescent="0.3">
      <c r="C47" s="21"/>
      <c r="D47" s="54" t="s">
        <v>69</v>
      </c>
      <c r="E47" s="55"/>
      <c r="F47" s="60" t="s">
        <v>68</v>
      </c>
      <c r="G47" s="61"/>
      <c r="H47" s="47">
        <v>100.26</v>
      </c>
    </row>
    <row r="48" spans="3:8" s="15" customFormat="1" ht="37.5" customHeight="1" x14ac:dyDescent="0.3">
      <c r="C48" s="21"/>
      <c r="D48" s="54" t="s">
        <v>69</v>
      </c>
      <c r="E48" s="55"/>
      <c r="F48" s="60" t="s">
        <v>68</v>
      </c>
      <c r="G48" s="61"/>
      <c r="H48" s="47">
        <v>66</v>
      </c>
    </row>
    <row r="49" spans="3:8" s="15" customFormat="1" ht="41.25" customHeight="1" x14ac:dyDescent="0.3">
      <c r="C49" s="21"/>
      <c r="D49" s="54" t="s">
        <v>70</v>
      </c>
      <c r="E49" s="55"/>
      <c r="F49" s="60" t="s">
        <v>68</v>
      </c>
      <c r="G49" s="61"/>
      <c r="H49" s="47">
        <v>569.12</v>
      </c>
    </row>
    <row r="50" spans="3:8" s="15" customFormat="1" ht="37.5" customHeight="1" x14ac:dyDescent="0.3">
      <c r="C50" s="21"/>
      <c r="D50" s="54" t="s">
        <v>71</v>
      </c>
      <c r="E50" s="55"/>
      <c r="F50" s="60" t="s">
        <v>68</v>
      </c>
      <c r="G50" s="61"/>
      <c r="H50" s="47">
        <v>140.16999999999999</v>
      </c>
    </row>
    <row r="51" spans="3:8" s="15" customFormat="1" ht="40.5" customHeight="1" x14ac:dyDescent="0.3">
      <c r="C51" s="21"/>
      <c r="D51" s="54" t="s">
        <v>72</v>
      </c>
      <c r="E51" s="55"/>
      <c r="F51" s="105" t="s">
        <v>68</v>
      </c>
      <c r="G51" s="106"/>
      <c r="H51" s="47">
        <v>74.790000000000006</v>
      </c>
    </row>
    <row r="52" spans="3:8" s="15" customFormat="1" ht="19.5" customHeight="1" x14ac:dyDescent="0.3">
      <c r="C52" s="21"/>
      <c r="D52" s="54"/>
      <c r="E52" s="55"/>
      <c r="F52" s="56"/>
      <c r="G52" s="57"/>
      <c r="H52" s="50"/>
    </row>
    <row r="53" spans="3:8" s="15" customFormat="1" ht="19.5" customHeight="1" x14ac:dyDescent="0.3">
      <c r="C53" s="21"/>
      <c r="D53" s="54"/>
      <c r="E53" s="55"/>
      <c r="F53" s="56"/>
      <c r="G53" s="57"/>
      <c r="H53" s="50"/>
    </row>
    <row r="54" spans="3:8" s="15" customFormat="1" ht="19.5" customHeight="1" x14ac:dyDescent="0.3">
      <c r="C54" s="21"/>
      <c r="D54" s="54"/>
      <c r="E54" s="55"/>
      <c r="F54" s="56"/>
      <c r="G54" s="57"/>
      <c r="H54" s="50"/>
    </row>
    <row r="55" spans="3:8" s="15" customFormat="1" ht="19.5" customHeight="1" thickBot="1" x14ac:dyDescent="0.35">
      <c r="C55" s="21"/>
      <c r="D55" s="58"/>
      <c r="E55" s="59"/>
      <c r="F55" s="107"/>
      <c r="G55" s="108"/>
      <c r="H55" s="48"/>
    </row>
    <row r="56" spans="3:8" ht="19.5" thickBot="1" x14ac:dyDescent="0.35">
      <c r="D56" s="98" t="s">
        <v>8</v>
      </c>
      <c r="E56" s="99"/>
      <c r="F56" s="99"/>
      <c r="G56" s="99"/>
      <c r="H56" s="49">
        <f>SUM(H36:H55)</f>
        <v>9683.340000000002</v>
      </c>
    </row>
    <row r="57" spans="3:8" x14ac:dyDescent="0.3">
      <c r="C57" s="22"/>
      <c r="D57" s="23"/>
      <c r="E57" s="3"/>
      <c r="F57" s="24"/>
      <c r="G57" s="25"/>
      <c r="H57" s="26"/>
    </row>
    <row r="58" spans="3:8" x14ac:dyDescent="0.3">
      <c r="C58" s="22"/>
      <c r="D58" s="23"/>
      <c r="E58" s="4" t="s">
        <v>34</v>
      </c>
      <c r="F58" s="24"/>
      <c r="G58" s="27">
        <v>7834</v>
      </c>
      <c r="H58" s="14" t="s">
        <v>43</v>
      </c>
    </row>
    <row r="59" spans="3:8" x14ac:dyDescent="0.3">
      <c r="C59" s="28"/>
      <c r="D59" s="29"/>
      <c r="E59" s="3" t="s">
        <v>7</v>
      </c>
      <c r="F59" s="24"/>
      <c r="G59" s="5">
        <f>H56</f>
        <v>9683.340000000002</v>
      </c>
      <c r="H59" s="26"/>
    </row>
    <row r="60" spans="3:8" x14ac:dyDescent="0.3">
      <c r="C60" s="28"/>
      <c r="D60" s="30"/>
      <c r="E60" s="4" t="s">
        <v>29</v>
      </c>
      <c r="F60" s="24"/>
      <c r="G60" s="6">
        <f>+G58-G59</f>
        <v>-1849.340000000002</v>
      </c>
      <c r="H60" s="14" t="s">
        <v>43</v>
      </c>
    </row>
    <row r="61" spans="3:8" x14ac:dyDescent="0.3">
      <c r="D61" s="31" t="s">
        <v>1</v>
      </c>
      <c r="E61" s="31"/>
      <c r="F61" s="24"/>
      <c r="G61" s="31"/>
    </row>
    <row r="62" spans="3:8" x14ac:dyDescent="0.3">
      <c r="C62" s="32" t="s">
        <v>2</v>
      </c>
      <c r="D62" s="100" t="s">
        <v>36</v>
      </c>
      <c r="E62" s="100"/>
      <c r="F62" s="100"/>
      <c r="G62" s="100"/>
      <c r="H62" s="100"/>
    </row>
    <row r="63" spans="3:8" s="15" customFormat="1" ht="15.75" customHeight="1" x14ac:dyDescent="0.25">
      <c r="C63" s="32" t="s">
        <v>3</v>
      </c>
      <c r="D63" s="109" t="s">
        <v>37</v>
      </c>
      <c r="E63" s="109"/>
      <c r="F63" s="109"/>
      <c r="G63" s="109"/>
    </row>
    <row r="64" spans="3:8" s="15" customFormat="1" ht="15.75" customHeight="1" x14ac:dyDescent="0.25">
      <c r="C64" s="32" t="s">
        <v>4</v>
      </c>
      <c r="D64" s="101" t="s">
        <v>38</v>
      </c>
      <c r="E64" s="101"/>
      <c r="F64" s="101"/>
      <c r="G64" s="101"/>
      <c r="H64" s="101"/>
    </row>
    <row r="65" spans="3:8" ht="15.75" customHeight="1" x14ac:dyDescent="0.3">
      <c r="C65" s="32" t="s">
        <v>5</v>
      </c>
      <c r="D65" s="96" t="s">
        <v>39</v>
      </c>
      <c r="E65" s="96"/>
      <c r="F65" s="96"/>
      <c r="G65" s="96"/>
      <c r="H65" s="96"/>
    </row>
    <row r="66" spans="3:8" ht="36" customHeight="1" x14ac:dyDescent="0.3">
      <c r="C66" s="32" t="s">
        <v>6</v>
      </c>
      <c r="D66" s="96" t="s">
        <v>40</v>
      </c>
      <c r="E66" s="96"/>
      <c r="F66" s="96"/>
      <c r="G66" s="96"/>
      <c r="H66" s="96"/>
    </row>
    <row r="67" spans="3:8" s="15" customFormat="1" x14ac:dyDescent="0.25">
      <c r="C67" s="32" t="s">
        <v>31</v>
      </c>
      <c r="D67" s="97" t="s">
        <v>42</v>
      </c>
      <c r="E67" s="97"/>
      <c r="F67" s="97"/>
      <c r="G67" s="97"/>
      <c r="H67" s="97"/>
    </row>
    <row r="68" spans="3:8" x14ac:dyDescent="0.3">
      <c r="D68" s="1"/>
      <c r="F68" s="1"/>
    </row>
    <row r="69" spans="3:8" x14ac:dyDescent="0.3">
      <c r="D69" s="1"/>
      <c r="F69" s="1"/>
    </row>
    <row r="70" spans="3:8" ht="27.75" customHeight="1" x14ac:dyDescent="0.3">
      <c r="D70" s="45"/>
      <c r="F70" s="33"/>
      <c r="G70" s="34"/>
    </row>
    <row r="71" spans="3:8" ht="29.25" customHeight="1" x14ac:dyDescent="0.3">
      <c r="D71" s="52" t="s">
        <v>48</v>
      </c>
      <c r="F71" s="102" t="s">
        <v>46</v>
      </c>
      <c r="G71" s="102"/>
    </row>
    <row r="72" spans="3:8" s="15" customFormat="1" ht="31.5" customHeight="1" x14ac:dyDescent="0.25">
      <c r="C72" s="35"/>
      <c r="D72" s="44" t="s">
        <v>49</v>
      </c>
      <c r="F72" s="95" t="s">
        <v>45</v>
      </c>
      <c r="G72" s="95"/>
    </row>
    <row r="73" spans="3:8" x14ac:dyDescent="0.3">
      <c r="D73" s="36"/>
      <c r="F73" s="24"/>
      <c r="G73" s="10"/>
    </row>
    <row r="74" spans="3:8" x14ac:dyDescent="0.3">
      <c r="F74" s="24"/>
    </row>
    <row r="75" spans="3:8" x14ac:dyDescent="0.3">
      <c r="F75" s="24"/>
    </row>
    <row r="76" spans="3:8" x14ac:dyDescent="0.3">
      <c r="F76" s="7"/>
    </row>
    <row r="77" spans="3:8" x14ac:dyDescent="0.3">
      <c r="F77" s="8"/>
    </row>
    <row r="78" spans="3:8" x14ac:dyDescent="0.3">
      <c r="F78" s="8"/>
    </row>
    <row r="79" spans="3:8" x14ac:dyDescent="0.3">
      <c r="F79" s="8"/>
    </row>
    <row r="80" spans="3:8" x14ac:dyDescent="0.3">
      <c r="F80" s="9"/>
    </row>
    <row r="81" spans="6:6" x14ac:dyDescent="0.3">
      <c r="F81" s="8"/>
    </row>
    <row r="82" spans="6:6" x14ac:dyDescent="0.3">
      <c r="F82" s="9"/>
    </row>
    <row r="83" spans="6:6" x14ac:dyDescent="0.3">
      <c r="F83" s="37"/>
    </row>
    <row r="85" spans="6:6" x14ac:dyDescent="0.3">
      <c r="F85" s="38"/>
    </row>
    <row r="86" spans="6:6" x14ac:dyDescent="0.3">
      <c r="F86" s="39"/>
    </row>
    <row r="87" spans="6:6" x14ac:dyDescent="0.3">
      <c r="F87" s="39"/>
    </row>
    <row r="88" spans="6:6" x14ac:dyDescent="0.3">
      <c r="F88" s="39"/>
    </row>
    <row r="89" spans="6:6" x14ac:dyDescent="0.3">
      <c r="F89" s="39"/>
    </row>
    <row r="90" spans="6:6" x14ac:dyDescent="0.3">
      <c r="F90" s="39"/>
    </row>
    <row r="91" spans="6:6" x14ac:dyDescent="0.3">
      <c r="F91" s="39"/>
    </row>
  </sheetData>
  <mergeCells count="60">
    <mergeCell ref="E31:F31"/>
    <mergeCell ref="F51:G51"/>
    <mergeCell ref="F55:G55"/>
    <mergeCell ref="D65:H65"/>
    <mergeCell ref="D63:G63"/>
    <mergeCell ref="D43:E43"/>
    <mergeCell ref="D44:E44"/>
    <mergeCell ref="D45:E45"/>
    <mergeCell ref="D46:E46"/>
    <mergeCell ref="D51:E51"/>
    <mergeCell ref="F45:G45"/>
    <mergeCell ref="F46:G46"/>
    <mergeCell ref="F38:G38"/>
    <mergeCell ref="F37:G37"/>
    <mergeCell ref="F40:G40"/>
    <mergeCell ref="F41:G41"/>
    <mergeCell ref="F72:G72"/>
    <mergeCell ref="D66:H66"/>
    <mergeCell ref="D67:H67"/>
    <mergeCell ref="D56:G56"/>
    <mergeCell ref="D62:H62"/>
    <mergeCell ref="D64:H64"/>
    <mergeCell ref="F71:G71"/>
    <mergeCell ref="E32:F32"/>
    <mergeCell ref="D34:H34"/>
    <mergeCell ref="D42:E42"/>
    <mergeCell ref="D37:E37"/>
    <mergeCell ref="D38:E38"/>
    <mergeCell ref="D39:E39"/>
    <mergeCell ref="D40:E40"/>
    <mergeCell ref="D41:E41"/>
    <mergeCell ref="F39:G39"/>
    <mergeCell ref="D35:E35"/>
    <mergeCell ref="F35:G35"/>
    <mergeCell ref="D36:E36"/>
    <mergeCell ref="F36:G36"/>
    <mergeCell ref="D25:H26"/>
    <mergeCell ref="D27:H27"/>
    <mergeCell ref="D28:H28"/>
    <mergeCell ref="E29:F29"/>
    <mergeCell ref="E30:F30"/>
    <mergeCell ref="H29:H30"/>
    <mergeCell ref="D47:E47"/>
    <mergeCell ref="F47:G47"/>
    <mergeCell ref="F42:G42"/>
    <mergeCell ref="F43:G43"/>
    <mergeCell ref="F44:G44"/>
    <mergeCell ref="D48:E48"/>
    <mergeCell ref="F48:G48"/>
    <mergeCell ref="D49:E49"/>
    <mergeCell ref="F49:G49"/>
    <mergeCell ref="D50:E50"/>
    <mergeCell ref="F50:G50"/>
    <mergeCell ref="D52:E52"/>
    <mergeCell ref="F52:G52"/>
    <mergeCell ref="D53:E53"/>
    <mergeCell ref="F53:G53"/>
    <mergeCell ref="D55:E55"/>
    <mergeCell ref="D54:E54"/>
    <mergeCell ref="F54:G54"/>
  </mergeCells>
  <conditionalFormatting sqref="F70 F57:F61 F73:F1048576">
    <cfRule type="duplicateValues" dxfId="5" priority="17"/>
  </conditionalFormatting>
  <conditionalFormatting sqref="F70 F73:F1048576">
    <cfRule type="duplicateValues" dxfId="4" priority="8"/>
  </conditionalFormatting>
  <conditionalFormatting sqref="F70 F57:F61 F73:F1048576">
    <cfRule type="duplicateValues" dxfId="3" priority="7"/>
  </conditionalFormatting>
  <conditionalFormatting sqref="F70 F57:F61 F1:F23 F73:F1048576">
    <cfRule type="duplicateValues" dxfId="2" priority="3"/>
  </conditionalFormatting>
  <conditionalFormatting sqref="F38">
    <cfRule type="duplicateValues" dxfId="1" priority="1"/>
  </conditionalFormatting>
  <conditionalFormatting sqref="F70 G32 F1:F24 F33 D32 F73:F1048576 F57:F61 F40:F55 F35:F37">
    <cfRule type="duplicateValues" dxfId="0" priority="30"/>
  </conditionalFormatting>
  <printOptions horizontalCentered="1"/>
  <pageMargins left="0.15748031496062992" right="0.15748031496062992" top="0.37" bottom="0.23622047244094491" header="0" footer="0.15748031496062992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2021-10-04T18:47:46Z</dcterms:modified>
</cp:coreProperties>
</file>