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492A4261-6CFA-49EF-81EE-1508D2A04831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FITUR!$B$2:$Q$54</definedName>
  </definedNames>
  <calcPr calcId="191029"/>
</workbook>
</file>

<file path=xl/calcChain.xml><?xml version="1.0" encoding="utf-8"?>
<calcChain xmlns="http://schemas.openxmlformats.org/spreadsheetml/2006/main">
  <c r="N36" i="3" l="1"/>
  <c r="O36" i="3" l="1"/>
  <c r="O38" i="3" s="1"/>
  <c r="M36" i="3"/>
  <c r="L36" i="3"/>
  <c r="J36" i="3"/>
  <c r="I36" i="3"/>
  <c r="G36" i="3"/>
  <c r="F36" i="3"/>
  <c r="L38" i="3" l="1"/>
  <c r="I38" i="3"/>
  <c r="H36" i="3"/>
  <c r="H38" i="3" s="1"/>
  <c r="D36" i="3"/>
  <c r="N38" i="3" l="1"/>
  <c r="M38" i="3"/>
  <c r="K36" i="3"/>
  <c r="K38" i="3" s="1"/>
  <c r="J38" i="3"/>
  <c r="G38" i="3"/>
  <c r="F38" i="3"/>
  <c r="E36" i="3"/>
  <c r="E38" i="3" s="1"/>
  <c r="D38" i="3"/>
  <c r="P38" i="3" l="1"/>
  <c r="O49" i="3" s="1"/>
  <c r="O50" i="3" s="1"/>
</calcChain>
</file>

<file path=xl/sharedStrings.xml><?xml version="1.0" encoding="utf-8"?>
<sst xmlns="http://schemas.openxmlformats.org/spreadsheetml/2006/main" count="99" uniqueCount="67">
  <si>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</si>
  <si>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</si>
  <si>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</si>
  <si>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</si>
  <si>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</si>
  <si>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</si>
  <si>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</si>
  <si>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</si>
  <si>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</si>
  <si>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</si>
  <si>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</si>
  <si>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</si>
  <si>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</si>
  <si>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</si>
  <si>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</si>
  <si>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</si>
  <si>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</si>
  <si>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</si>
  <si>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</si>
  <si>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</si>
  <si>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</si>
  <si>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</si>
  <si>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</si>
  <si>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</si>
  <si>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</si>
  <si>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</si>
  <si>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</si>
  <si>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</si>
  <si>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</si>
  <si>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</si>
  <si>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</si>
  <si>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</si>
  <si>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</si>
  <si>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</si>
  <si>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</si>
  <si>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</si>
  <si>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</si>
  <si>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</si>
  <si>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</si>
  <si>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</si>
  <si>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</si>
  <si>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</si>
  <si>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</si>
  <si>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</si>
  <si>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</si>
  <si>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</si>
  <si>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EUR</t>
  </si>
  <si>
    <t>USD</t>
  </si>
  <si>
    <t>FECHAS:</t>
  </si>
  <si>
    <t>WORLD MEETINGS FORUM STUDY MISSION EUROPE</t>
  </si>
  <si>
    <t>17 al 21 de mayo</t>
  </si>
  <si>
    <t>ROCIO GONZALEZ</t>
  </si>
  <si>
    <t>MADRID, ESPAÑA</t>
  </si>
  <si>
    <t>16.mayo.23</t>
  </si>
  <si>
    <t>equipaje</t>
  </si>
  <si>
    <t>asiento</t>
  </si>
  <si>
    <t>17.mayo.23</t>
  </si>
  <si>
    <t>taxi</t>
  </si>
  <si>
    <t>tarjeta internet</t>
  </si>
  <si>
    <t>18.mayo.23</t>
  </si>
  <si>
    <t>golf, carrito y palos</t>
  </si>
  <si>
    <t>19.mayo.23</t>
  </si>
  <si>
    <t>20.mayo.2023</t>
  </si>
  <si>
    <t>21.mayo.23</t>
  </si>
  <si>
    <t>maleta MAD a FRA</t>
  </si>
  <si>
    <t>hab del 17 - 21 may</t>
  </si>
  <si>
    <t>ROCIO GONZALEZ JONGUITUD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</si>
</sst>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/>
    <xf numFmtId="4" fontId="8" fillId="0" borderId="16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" fontId="8" fillId="0" borderId="11" xfId="0" applyNumberFormat="1" applyFont="1" applyBorder="1" applyAlignment="1">
      <alignment vertical="center"/>
    </xf>
    <xf numFmtId="2" fontId="8" fillId="0" borderId="11" xfId="0" applyNumberFormat="1" applyFont="1" applyBorder="1" applyAlignment="1">
      <alignment vertical="center"/>
    </xf>
    <xf numFmtId="2" fontId="8" fillId="0" borderId="9" xfId="0" applyNumberFormat="1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2" fontId="8" fillId="0" borderId="33" xfId="0" applyNumberFormat="1" applyFont="1" applyFill="1" applyBorder="1" applyAlignment="1">
      <alignment horizontal="center" vertical="center"/>
    </xf>
    <xf numFmtId="2" fontId="8" fillId="0" borderId="34" xfId="0" applyNumberFormat="1" applyFont="1" applyFill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2" fontId="8" fillId="0" borderId="31" xfId="0" applyNumberFormat="1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35" xfId="0" applyNumberFormat="1" applyFont="1" applyFill="1" applyBorder="1" applyAlignment="1">
      <alignment horizontal="center" vertical="center"/>
    </xf>
    <xf numFmtId="2" fontId="8" fillId="0" borderId="36" xfId="0" applyNumberFormat="1" applyFont="1" applyFill="1" applyBorder="1" applyAlignment="1">
      <alignment horizontal="center" vertical="center"/>
    </xf>
    <xf numFmtId="2" fontId="8" fillId="0" borderId="38" xfId="0" applyNumberFormat="1" applyFont="1" applyFill="1" applyBorder="1" applyAlignment="1">
      <alignment horizontal="center" vertical="center"/>
    </xf>
    <xf numFmtId="2" fontId="8" fillId="0" borderId="39" xfId="0" applyNumberFormat="1" applyFont="1" applyFill="1" applyBorder="1" applyAlignment="1">
      <alignment horizontal="center" vertical="center"/>
    </xf>
    <xf numFmtId="2" fontId="8" fillId="0" borderId="37" xfId="0" applyNumberFormat="1" applyFont="1" applyFill="1" applyBorder="1" applyAlignment="1">
      <alignment horizontal="center" vertical="center"/>
    </xf>
    <xf numFmtId="4" fontId="8" fillId="0" borderId="35" xfId="0" applyNumberFormat="1" applyFont="1" applyFill="1" applyBorder="1" applyAlignment="1">
      <alignment horizontal="center" vertical="center"/>
    </xf>
    <xf numFmtId="2" fontId="8" fillId="0" borderId="38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9"/>
  <sheetViews>
    <sheetView tabSelected="1" view="pageBreakPreview" topLeftCell="A28" zoomScale="70" zoomScaleNormal="70" zoomScaleSheetLayoutView="70" workbookViewId="0">
      <selection activeCell="N38" sqref="N38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19" style="3" customWidth="1"/>
    <col min="17" max="17" width="6.26953125" style="3" bestFit="1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122" t="s">
        <v>30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7"/>
    </row>
    <row r="4" spans="3:17" ht="20.25" customHeight="1">
      <c r="C4" s="88" t="s">
        <v>1</v>
      </c>
      <c r="D4" s="87"/>
      <c r="E4" s="87"/>
      <c r="F4" s="87"/>
      <c r="G4" s="10"/>
      <c r="H4" s="10"/>
      <c r="I4" s="10"/>
      <c r="J4" s="70"/>
      <c r="K4" s="70" t="s">
        <v>0</v>
      </c>
      <c r="L4" s="103" t="s">
        <v>49</v>
      </c>
      <c r="M4" s="103"/>
      <c r="N4" s="103"/>
      <c r="O4" s="103"/>
      <c r="P4" s="2"/>
      <c r="Q4" s="7"/>
    </row>
    <row r="5" spans="3:17" ht="15.5">
      <c r="D5" s="88"/>
      <c r="E5" s="88"/>
      <c r="F5" s="88"/>
      <c r="G5" s="11"/>
      <c r="H5" s="12"/>
      <c r="I5" s="12"/>
      <c r="K5" s="14" t="s">
        <v>48</v>
      </c>
      <c r="L5" s="121" t="s">
        <v>50</v>
      </c>
      <c r="M5" s="121"/>
      <c r="N5" s="121"/>
      <c r="O5" s="121"/>
      <c r="P5" s="1"/>
      <c r="Q5" s="7"/>
    </row>
    <row r="6" spans="3:17" ht="15.5">
      <c r="C6" s="14" t="s">
        <v>32</v>
      </c>
      <c r="D6" s="88"/>
      <c r="E6" s="88"/>
      <c r="F6" s="88"/>
      <c r="G6" s="11"/>
      <c r="H6" s="12"/>
      <c r="I6" s="12"/>
      <c r="K6" s="14" t="s">
        <v>2</v>
      </c>
      <c r="L6" s="121" t="s">
        <v>51</v>
      </c>
      <c r="M6" s="121"/>
      <c r="N6" s="121"/>
      <c r="O6" s="121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121" t="s">
        <v>52</v>
      </c>
      <c r="M7" s="121"/>
      <c r="N7" s="121"/>
      <c r="O7" s="121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113" t="s">
        <v>5</v>
      </c>
      <c r="D9" s="116" t="s">
        <v>6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P9" s="12"/>
    </row>
    <row r="10" spans="3:17" s="10" customFormat="1" ht="16" thickBot="1">
      <c r="C10" s="114"/>
      <c r="D10" s="116" t="s">
        <v>7</v>
      </c>
      <c r="E10" s="117"/>
      <c r="F10" s="118"/>
      <c r="G10" s="116" t="s">
        <v>8</v>
      </c>
      <c r="H10" s="117"/>
      <c r="I10" s="118"/>
      <c r="J10" s="116" t="s">
        <v>9</v>
      </c>
      <c r="K10" s="117"/>
      <c r="L10" s="118"/>
      <c r="M10" s="116" t="s">
        <v>10</v>
      </c>
      <c r="N10" s="117"/>
      <c r="O10" s="118"/>
      <c r="P10" s="12"/>
    </row>
    <row r="11" spans="3:17" s="10" customFormat="1" ht="15.5">
      <c r="C11" s="114"/>
      <c r="D11" s="15" t="s">
        <v>11</v>
      </c>
      <c r="E11" s="16" t="s">
        <v>12</v>
      </c>
      <c r="F11" s="119" t="s">
        <v>13</v>
      </c>
      <c r="G11" s="15" t="s">
        <v>11</v>
      </c>
      <c r="H11" s="16" t="s">
        <v>12</v>
      </c>
      <c r="I11" s="119" t="s">
        <v>13</v>
      </c>
      <c r="J11" s="16" t="s">
        <v>14</v>
      </c>
      <c r="K11" s="16" t="s">
        <v>12</v>
      </c>
      <c r="L11" s="119" t="s">
        <v>13</v>
      </c>
      <c r="M11" s="16" t="s">
        <v>14</v>
      </c>
      <c r="N11" s="16" t="s">
        <v>12</v>
      </c>
      <c r="O11" s="119" t="s">
        <v>13</v>
      </c>
      <c r="P11" s="17" t="s">
        <v>15</v>
      </c>
    </row>
    <row r="12" spans="3:17" s="10" customFormat="1" ht="16" thickBot="1">
      <c r="C12" s="115"/>
      <c r="D12" s="35" t="s">
        <v>16</v>
      </c>
      <c r="E12" s="35" t="s">
        <v>17</v>
      </c>
      <c r="F12" s="120"/>
      <c r="G12" s="35" t="s">
        <v>16</v>
      </c>
      <c r="H12" s="35" t="s">
        <v>17</v>
      </c>
      <c r="I12" s="120"/>
      <c r="J12" s="36" t="s">
        <v>18</v>
      </c>
      <c r="K12" s="35" t="s">
        <v>17</v>
      </c>
      <c r="L12" s="120"/>
      <c r="M12" s="35" t="s">
        <v>18</v>
      </c>
      <c r="N12" s="35" t="s">
        <v>17</v>
      </c>
      <c r="O12" s="120"/>
      <c r="P12" s="18" t="s">
        <v>19</v>
      </c>
    </row>
    <row r="13" spans="3:17" s="10" customFormat="1" ht="15.5">
      <c r="C13" s="49" t="s">
        <v>53</v>
      </c>
      <c r="D13" s="44"/>
      <c r="E13" s="45"/>
      <c r="F13" s="54"/>
      <c r="G13" s="61"/>
      <c r="H13" s="45"/>
      <c r="I13" s="46"/>
      <c r="J13" s="58"/>
      <c r="K13" s="45"/>
      <c r="L13" s="54"/>
      <c r="M13" s="44"/>
      <c r="N13" s="45">
        <v>140</v>
      </c>
      <c r="O13" s="46"/>
      <c r="P13" s="33" t="s">
        <v>54</v>
      </c>
    </row>
    <row r="14" spans="3:17" s="29" customFormat="1" ht="15.75" customHeight="1">
      <c r="C14" s="34" t="s">
        <v>53</v>
      </c>
      <c r="D14" s="47"/>
      <c r="E14" s="40"/>
      <c r="F14" s="55"/>
      <c r="G14" s="62"/>
      <c r="H14" s="41"/>
      <c r="I14" s="63"/>
      <c r="J14" s="59"/>
      <c r="K14" s="41"/>
      <c r="L14" s="66"/>
      <c r="M14" s="68"/>
      <c r="N14" s="41">
        <v>15</v>
      </c>
      <c r="O14" s="48"/>
      <c r="P14" s="28" t="s">
        <v>55</v>
      </c>
    </row>
    <row r="15" spans="3:17" s="29" customFormat="1" ht="15.75" customHeight="1">
      <c r="C15" s="34" t="s">
        <v>56</v>
      </c>
      <c r="D15" s="47"/>
      <c r="E15" s="40"/>
      <c r="F15" s="55"/>
      <c r="G15" s="62"/>
      <c r="H15" s="41"/>
      <c r="I15" s="63">
        <v>9</v>
      </c>
      <c r="J15" s="59"/>
      <c r="K15" s="41"/>
      <c r="L15" s="66"/>
      <c r="M15" s="68"/>
      <c r="N15" s="41"/>
      <c r="O15" s="48"/>
      <c r="P15" s="32"/>
    </row>
    <row r="16" spans="3:17" s="29" customFormat="1" ht="15.75" customHeight="1">
      <c r="C16" s="34" t="s">
        <v>56</v>
      </c>
      <c r="D16" s="47"/>
      <c r="E16" s="40"/>
      <c r="F16" s="55"/>
      <c r="G16" s="62"/>
      <c r="H16" s="41"/>
      <c r="I16" s="63">
        <v>13</v>
      </c>
      <c r="J16" s="59"/>
      <c r="K16" s="41"/>
      <c r="L16" s="66"/>
      <c r="M16" s="68"/>
      <c r="N16" s="41"/>
      <c r="O16" s="48"/>
      <c r="P16" s="28"/>
    </row>
    <row r="17" spans="3:16" s="29" customFormat="1" ht="15.75" customHeight="1">
      <c r="C17" s="34" t="s">
        <v>56</v>
      </c>
      <c r="D17" s="47"/>
      <c r="E17" s="40"/>
      <c r="F17" s="55"/>
      <c r="G17" s="62"/>
      <c r="H17" s="41"/>
      <c r="I17" s="63">
        <v>8</v>
      </c>
      <c r="J17" s="59"/>
      <c r="K17" s="41"/>
      <c r="L17" s="66"/>
      <c r="M17" s="68"/>
      <c r="N17" s="41"/>
      <c r="O17" s="48"/>
      <c r="P17" s="28"/>
    </row>
    <row r="18" spans="3:16" s="29" customFormat="1" ht="15.75" customHeight="1">
      <c r="C18" s="34" t="s">
        <v>56</v>
      </c>
      <c r="D18" s="47"/>
      <c r="E18" s="40"/>
      <c r="F18" s="55"/>
      <c r="G18" s="62"/>
      <c r="H18" s="41"/>
      <c r="I18" s="63"/>
      <c r="J18" s="59"/>
      <c r="K18" s="41"/>
      <c r="L18" s="66">
        <v>30</v>
      </c>
      <c r="M18" s="68"/>
      <c r="N18" s="41"/>
      <c r="O18" s="48"/>
      <c r="P18" s="28" t="s">
        <v>57</v>
      </c>
    </row>
    <row r="19" spans="3:16" s="29" customFormat="1" ht="15.75" customHeight="1">
      <c r="C19" s="34" t="s">
        <v>56</v>
      </c>
      <c r="D19" s="47"/>
      <c r="E19" s="40"/>
      <c r="F19" s="55"/>
      <c r="G19" s="62"/>
      <c r="H19" s="41"/>
      <c r="I19" s="63"/>
      <c r="J19" s="59"/>
      <c r="K19" s="41"/>
      <c r="L19" s="66"/>
      <c r="M19" s="68"/>
      <c r="N19" s="41"/>
      <c r="O19" s="48">
        <v>20</v>
      </c>
      <c r="P19" s="28" t="s">
        <v>58</v>
      </c>
    </row>
    <row r="20" spans="3:16" s="29" customFormat="1" ht="15.75" customHeight="1">
      <c r="C20" s="34" t="s">
        <v>56</v>
      </c>
      <c r="D20" s="47"/>
      <c r="E20" s="40"/>
      <c r="F20" s="55"/>
      <c r="G20" s="62"/>
      <c r="H20" s="41"/>
      <c r="I20" s="63">
        <v>13</v>
      </c>
      <c r="J20" s="59"/>
      <c r="K20" s="41"/>
      <c r="L20" s="66"/>
      <c r="M20" s="68"/>
      <c r="N20" s="41"/>
      <c r="O20" s="48"/>
      <c r="P20" s="28"/>
    </row>
    <row r="21" spans="3:16" s="29" customFormat="1" ht="15.75" customHeight="1">
      <c r="C21" s="34" t="s">
        <v>56</v>
      </c>
      <c r="D21" s="47"/>
      <c r="E21" s="40"/>
      <c r="F21" s="55"/>
      <c r="G21" s="62"/>
      <c r="H21" s="41"/>
      <c r="I21" s="63">
        <v>105</v>
      </c>
      <c r="J21" s="59"/>
      <c r="K21" s="41"/>
      <c r="L21" s="66"/>
      <c r="M21" s="68"/>
      <c r="N21" s="41"/>
      <c r="O21" s="48"/>
      <c r="P21" s="28"/>
    </row>
    <row r="22" spans="3:16" s="29" customFormat="1" ht="15.75" customHeight="1">
      <c r="C22" s="34" t="s">
        <v>56</v>
      </c>
      <c r="D22" s="47"/>
      <c r="E22" s="40"/>
      <c r="F22" s="55"/>
      <c r="G22" s="62"/>
      <c r="H22" s="41"/>
      <c r="I22" s="63">
        <v>12.45</v>
      </c>
      <c r="J22" s="59"/>
      <c r="K22" s="41"/>
      <c r="L22" s="66"/>
      <c r="M22" s="68"/>
      <c r="N22" s="41"/>
      <c r="O22" s="48"/>
      <c r="P22" s="28"/>
    </row>
    <row r="23" spans="3:16" s="29" customFormat="1" ht="15.75" customHeight="1">
      <c r="C23" s="34" t="s">
        <v>59</v>
      </c>
      <c r="D23" s="47"/>
      <c r="E23" s="40"/>
      <c r="F23" s="55"/>
      <c r="G23" s="62"/>
      <c r="H23" s="41"/>
      <c r="I23" s="63">
        <v>35</v>
      </c>
      <c r="J23" s="59"/>
      <c r="K23" s="41"/>
      <c r="L23" s="66"/>
      <c r="M23" s="68"/>
      <c r="N23" s="41"/>
      <c r="O23" s="48"/>
      <c r="P23" s="28"/>
    </row>
    <row r="24" spans="3:16" s="29" customFormat="1" ht="15.75" customHeight="1">
      <c r="C24" s="34" t="s">
        <v>59</v>
      </c>
      <c r="D24" s="47"/>
      <c r="E24" s="40"/>
      <c r="F24" s="55"/>
      <c r="G24" s="62"/>
      <c r="H24" s="41"/>
      <c r="I24" s="63">
        <v>2.6</v>
      </c>
      <c r="J24" s="59"/>
      <c r="K24" s="41"/>
      <c r="L24" s="66"/>
      <c r="M24" s="68"/>
      <c r="N24" s="41"/>
      <c r="O24" s="48"/>
      <c r="P24" s="28"/>
    </row>
    <row r="25" spans="3:16" s="29" customFormat="1" ht="15.75" customHeight="1">
      <c r="C25" s="34" t="s">
        <v>59</v>
      </c>
      <c r="D25" s="47"/>
      <c r="E25" s="40"/>
      <c r="F25" s="55"/>
      <c r="G25" s="62"/>
      <c r="H25" s="41"/>
      <c r="I25" s="63"/>
      <c r="J25" s="59"/>
      <c r="K25" s="41"/>
      <c r="L25" s="66"/>
      <c r="M25" s="68"/>
      <c r="N25" s="41"/>
      <c r="O25" s="48">
        <v>122</v>
      </c>
      <c r="P25" s="28" t="s">
        <v>60</v>
      </c>
    </row>
    <row r="26" spans="3:16" s="29" customFormat="1" ht="15.75" customHeight="1">
      <c r="C26" s="34" t="s">
        <v>61</v>
      </c>
      <c r="D26" s="47"/>
      <c r="E26" s="40"/>
      <c r="F26" s="55"/>
      <c r="G26" s="62"/>
      <c r="H26" s="41"/>
      <c r="I26" s="63">
        <v>8</v>
      </c>
      <c r="J26" s="59"/>
      <c r="K26" s="41"/>
      <c r="L26" s="66"/>
      <c r="M26" s="68"/>
      <c r="N26" s="41"/>
      <c r="O26" s="48"/>
      <c r="P26" s="28"/>
    </row>
    <row r="27" spans="3:16" s="29" customFormat="1" ht="15.75" customHeight="1">
      <c r="C27" s="34" t="s">
        <v>61</v>
      </c>
      <c r="D27" s="47"/>
      <c r="E27" s="40"/>
      <c r="F27" s="55"/>
      <c r="G27" s="62"/>
      <c r="H27" s="41"/>
      <c r="I27" s="63">
        <v>27.4</v>
      </c>
      <c r="J27" s="59"/>
      <c r="K27" s="41"/>
      <c r="L27" s="66"/>
      <c r="M27" s="68"/>
      <c r="N27" s="41"/>
      <c r="O27" s="48"/>
      <c r="P27" s="28"/>
    </row>
    <row r="28" spans="3:16" s="29" customFormat="1" ht="15.75" customHeight="1">
      <c r="C28" s="34" t="s">
        <v>61</v>
      </c>
      <c r="D28" s="47"/>
      <c r="E28" s="40"/>
      <c r="F28" s="56"/>
      <c r="G28" s="62"/>
      <c r="H28" s="41"/>
      <c r="I28" s="63">
        <v>49.9</v>
      </c>
      <c r="J28" s="59"/>
      <c r="K28" s="41"/>
      <c r="L28" s="66"/>
      <c r="M28" s="68"/>
      <c r="N28" s="41"/>
      <c r="O28" s="48"/>
      <c r="P28" s="28"/>
    </row>
    <row r="29" spans="3:16" s="29" customFormat="1" ht="15.75" customHeight="1">
      <c r="C29" s="34" t="s">
        <v>62</v>
      </c>
      <c r="D29" s="93"/>
      <c r="E29" s="94"/>
      <c r="F29" s="95"/>
      <c r="G29" s="96"/>
      <c r="H29" s="97"/>
      <c r="I29" s="98"/>
      <c r="J29" s="99"/>
      <c r="K29" s="97"/>
      <c r="L29" s="100">
        <v>10</v>
      </c>
      <c r="M29" s="101"/>
      <c r="N29" s="97"/>
      <c r="O29" s="102"/>
      <c r="P29" s="28"/>
    </row>
    <row r="30" spans="3:16" s="29" customFormat="1" ht="15.75" customHeight="1">
      <c r="C30" s="34" t="s">
        <v>62</v>
      </c>
      <c r="D30" s="93"/>
      <c r="E30" s="94"/>
      <c r="F30" s="95"/>
      <c r="G30" s="96"/>
      <c r="H30" s="97"/>
      <c r="I30" s="98"/>
      <c r="J30" s="99"/>
      <c r="K30" s="97"/>
      <c r="L30" s="100">
        <v>18</v>
      </c>
      <c r="M30" s="101"/>
      <c r="N30" s="97"/>
      <c r="O30" s="102"/>
      <c r="P30" s="28"/>
    </row>
    <row r="31" spans="3:16" s="29" customFormat="1" ht="15.75" customHeight="1">
      <c r="C31" s="34" t="s">
        <v>63</v>
      </c>
      <c r="D31" s="93"/>
      <c r="E31" s="94"/>
      <c r="F31" s="95"/>
      <c r="G31" s="96"/>
      <c r="H31" s="97"/>
      <c r="I31" s="98">
        <v>3.5</v>
      </c>
      <c r="J31" s="99"/>
      <c r="K31" s="97"/>
      <c r="L31" s="100"/>
      <c r="M31" s="101"/>
      <c r="N31" s="97"/>
      <c r="O31" s="102"/>
      <c r="P31" s="28"/>
    </row>
    <row r="32" spans="3:16" s="29" customFormat="1" ht="15.75" customHeight="1">
      <c r="C32" s="34" t="s">
        <v>63</v>
      </c>
      <c r="D32" s="93"/>
      <c r="E32" s="94"/>
      <c r="F32" s="95"/>
      <c r="G32" s="96"/>
      <c r="H32" s="97"/>
      <c r="I32" s="98"/>
      <c r="J32" s="99"/>
      <c r="K32" s="97"/>
      <c r="L32" s="100"/>
      <c r="M32" s="101"/>
      <c r="N32" s="97"/>
      <c r="O32" s="102">
        <v>45</v>
      </c>
      <c r="P32" s="28" t="s">
        <v>64</v>
      </c>
    </row>
    <row r="33" spans="3:17" s="29" customFormat="1" ht="15.75" customHeight="1">
      <c r="C33" s="34" t="s">
        <v>63</v>
      </c>
      <c r="D33" s="93"/>
      <c r="E33" s="94"/>
      <c r="F33" s="95">
        <v>980</v>
      </c>
      <c r="G33" s="96"/>
      <c r="H33" s="97"/>
      <c r="I33" s="98"/>
      <c r="J33" s="99"/>
      <c r="K33" s="97"/>
      <c r="L33" s="100"/>
      <c r="M33" s="101"/>
      <c r="N33" s="97"/>
      <c r="O33" s="102"/>
      <c r="P33" s="28" t="s">
        <v>65</v>
      </c>
    </row>
    <row r="34" spans="3:17" s="29" customFormat="1" ht="15.75" customHeight="1">
      <c r="C34" s="34" t="s">
        <v>63</v>
      </c>
      <c r="D34" s="93"/>
      <c r="E34" s="94"/>
      <c r="F34" s="95"/>
      <c r="G34" s="96"/>
      <c r="H34" s="97"/>
      <c r="I34" s="98">
        <v>171.5</v>
      </c>
      <c r="J34" s="99"/>
      <c r="K34" s="97"/>
      <c r="L34" s="100"/>
      <c r="M34" s="101"/>
      <c r="N34" s="97"/>
      <c r="O34" s="102"/>
      <c r="P34" s="28"/>
    </row>
    <row r="35" spans="3:17" s="29" customFormat="1" ht="15.75" customHeight="1" thickBot="1">
      <c r="C35" s="34"/>
      <c r="D35" s="50"/>
      <c r="E35" s="51"/>
      <c r="F35" s="57"/>
      <c r="G35" s="64"/>
      <c r="H35" s="52"/>
      <c r="I35" s="65"/>
      <c r="J35" s="60"/>
      <c r="K35" s="52"/>
      <c r="L35" s="67"/>
      <c r="M35" s="69"/>
      <c r="N35" s="52"/>
      <c r="O35" s="53"/>
      <c r="P35" s="28"/>
    </row>
    <row r="36" spans="3:17" s="10" customFormat="1" ht="16" thickBot="1">
      <c r="C36" s="42" t="s">
        <v>20</v>
      </c>
      <c r="D36" s="37">
        <f>SUM(D14:D35)</f>
        <v>0</v>
      </c>
      <c r="E36" s="37">
        <f>SUM(E14:E35)</f>
        <v>0</v>
      </c>
      <c r="F36" s="38">
        <f>SUM(F14:F35)</f>
        <v>980</v>
      </c>
      <c r="G36" s="38">
        <f>SUM(G13:G35)</f>
        <v>0</v>
      </c>
      <c r="H36" s="38">
        <f>SUM(H14:H35)</f>
        <v>0</v>
      </c>
      <c r="I36" s="38">
        <f>SUM(I14:I35)</f>
        <v>458.34999999999997</v>
      </c>
      <c r="J36" s="38">
        <f>SUM(J13:J35)</f>
        <v>0</v>
      </c>
      <c r="K36" s="38">
        <f>SUM(K14:K35)</f>
        <v>0</v>
      </c>
      <c r="L36" s="38">
        <f>SUM(L14:L35)</f>
        <v>58</v>
      </c>
      <c r="M36" s="38">
        <f>SUM(M13:M35)</f>
        <v>0</v>
      </c>
      <c r="N36" s="38">
        <f>SUM(N13:N35)</f>
        <v>155</v>
      </c>
      <c r="O36" s="39">
        <f>SUM(O14:O35)</f>
        <v>187</v>
      </c>
      <c r="P36" s="43"/>
      <c r="Q36" s="10" t="s">
        <v>46</v>
      </c>
    </row>
    <row r="37" spans="3:17" s="77" customFormat="1" ht="16" thickBot="1">
      <c r="C37" s="71" t="s">
        <v>21</v>
      </c>
      <c r="D37" s="72"/>
      <c r="E37" s="73"/>
      <c r="F37" s="90">
        <v>19.79</v>
      </c>
      <c r="G37" s="74"/>
      <c r="H37" s="73"/>
      <c r="I37" s="90">
        <v>19.79</v>
      </c>
      <c r="J37" s="75"/>
      <c r="K37" s="73"/>
      <c r="L37" s="90">
        <v>19.79</v>
      </c>
      <c r="M37" s="74"/>
      <c r="N37" s="76">
        <v>18.010000000000002</v>
      </c>
      <c r="O37" s="90">
        <v>19.79</v>
      </c>
      <c r="P37" s="71" t="s">
        <v>21</v>
      </c>
      <c r="Q37" s="77" t="s">
        <v>47</v>
      </c>
    </row>
    <row r="38" spans="3:17" s="10" customFormat="1" ht="16" thickBot="1">
      <c r="C38" s="19" t="s">
        <v>22</v>
      </c>
      <c r="D38" s="20">
        <f>D36</f>
        <v>0</v>
      </c>
      <c r="E38" s="23">
        <f>E36</f>
        <v>0</v>
      </c>
      <c r="F38" s="24">
        <f>F36*F37</f>
        <v>19394.2</v>
      </c>
      <c r="G38" s="21">
        <f>G36</f>
        <v>0</v>
      </c>
      <c r="H38" s="23">
        <f>H36*H37</f>
        <v>0</v>
      </c>
      <c r="I38" s="24">
        <f>I36*I37</f>
        <v>9070.7464999999993</v>
      </c>
      <c r="J38" s="21">
        <f>J36</f>
        <v>0</v>
      </c>
      <c r="K38" s="23">
        <f>K36</f>
        <v>0</v>
      </c>
      <c r="L38" s="24">
        <f>L36*L37</f>
        <v>1147.82</v>
      </c>
      <c r="M38" s="21">
        <f>M36</f>
        <v>0</v>
      </c>
      <c r="N38" s="23">
        <f>N36*N37</f>
        <v>2791.55</v>
      </c>
      <c r="O38" s="24">
        <f>O36*O37</f>
        <v>3700.73</v>
      </c>
      <c r="P38" s="22">
        <f>SUM(D38:O38)</f>
        <v>36105.046499999997</v>
      </c>
      <c r="Q38" s="10" t="s">
        <v>27</v>
      </c>
    </row>
    <row r="39" spans="3:17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7"/>
    </row>
    <row r="40" spans="3:17" ht="18">
      <c r="C40" s="104" t="s">
        <v>45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</row>
    <row r="41" spans="3:17" s="80" customFormat="1" ht="17.25" customHeight="1">
      <c r="D41" s="91" t="s">
        <v>33</v>
      </c>
      <c r="E41" s="79" t="s">
        <v>39</v>
      </c>
      <c r="F41" s="79"/>
      <c r="G41" s="79"/>
      <c r="H41" s="79"/>
      <c r="I41" s="79"/>
      <c r="J41" s="79"/>
      <c r="K41" s="79"/>
      <c r="L41" s="79"/>
    </row>
    <row r="42" spans="3:17" s="80" customFormat="1" ht="17.25" customHeight="1">
      <c r="D42" s="91" t="s">
        <v>34</v>
      </c>
      <c r="E42" s="79" t="s">
        <v>40</v>
      </c>
      <c r="F42" s="79"/>
      <c r="G42" s="79"/>
      <c r="H42" s="79"/>
      <c r="I42" s="79"/>
      <c r="J42" s="79"/>
      <c r="K42" s="79"/>
      <c r="L42" s="79"/>
    </row>
    <row r="43" spans="3:17" s="80" customFormat="1" ht="17.25" customHeight="1">
      <c r="D43" s="91" t="s">
        <v>35</v>
      </c>
      <c r="E43" s="79" t="s">
        <v>41</v>
      </c>
      <c r="F43" s="79"/>
      <c r="G43" s="79"/>
      <c r="H43" s="79"/>
      <c r="I43" s="79"/>
      <c r="J43" s="79"/>
      <c r="K43" s="79"/>
      <c r="L43" s="79"/>
      <c r="M43" s="81"/>
      <c r="N43" s="82"/>
      <c r="O43" s="82"/>
      <c r="P43" s="82"/>
      <c r="Q43" s="83"/>
    </row>
    <row r="44" spans="3:17" s="80" customFormat="1" ht="17.25" customHeight="1">
      <c r="D44" s="91" t="s">
        <v>36</v>
      </c>
      <c r="E44" s="79" t="s">
        <v>42</v>
      </c>
      <c r="F44" s="79"/>
      <c r="G44" s="79"/>
      <c r="H44" s="79"/>
      <c r="I44" s="79"/>
      <c r="J44" s="79"/>
      <c r="K44" s="79"/>
      <c r="L44" s="79"/>
      <c r="M44" s="79"/>
      <c r="N44" s="79"/>
      <c r="O44" s="111"/>
      <c r="P44" s="111"/>
      <c r="Q44" s="84"/>
    </row>
    <row r="45" spans="3:17" s="80" customFormat="1" ht="17.25" customHeight="1">
      <c r="D45" s="91" t="s">
        <v>37</v>
      </c>
      <c r="E45" s="79" t="s">
        <v>43</v>
      </c>
      <c r="F45" s="79"/>
      <c r="G45" s="79"/>
      <c r="H45" s="79"/>
      <c r="I45" s="79"/>
      <c r="J45" s="79"/>
      <c r="K45" s="79"/>
      <c r="L45" s="79"/>
      <c r="M45" s="85"/>
      <c r="N45" s="85"/>
      <c r="O45" s="92"/>
      <c r="P45" s="92"/>
      <c r="Q45" s="84"/>
    </row>
    <row r="46" spans="3:17" s="80" customFormat="1" ht="17.25" customHeight="1">
      <c r="D46" s="91" t="s">
        <v>38</v>
      </c>
      <c r="E46" s="80" t="s">
        <v>44</v>
      </c>
      <c r="F46" s="79"/>
      <c r="G46" s="79"/>
      <c r="H46" s="79"/>
      <c r="I46" s="79"/>
      <c r="J46" s="79"/>
      <c r="K46" s="79"/>
      <c r="L46" s="79"/>
      <c r="M46" s="86"/>
      <c r="N46" s="85"/>
      <c r="O46" s="85"/>
      <c r="P46" s="85"/>
      <c r="Q46" s="84"/>
    </row>
    <row r="47" spans="3:17">
      <c r="C47" s="6"/>
      <c r="D47" s="6"/>
      <c r="E47" s="6"/>
      <c r="F47" s="6"/>
      <c r="G47" s="6"/>
      <c r="H47" s="6"/>
      <c r="I47" s="6"/>
      <c r="J47" s="6"/>
      <c r="K47" s="6"/>
      <c r="L47" s="6"/>
      <c r="M47" s="8"/>
      <c r="N47" s="1"/>
      <c r="O47" s="1"/>
      <c r="P47" s="1"/>
      <c r="Q47" s="7"/>
    </row>
    <row r="48" spans="3:17" ht="16.5">
      <c r="C48" s="105" t="s">
        <v>25</v>
      </c>
      <c r="D48" s="105"/>
      <c r="E48" s="105"/>
      <c r="F48" s="6"/>
      <c r="G48" s="6"/>
      <c r="H48" s="106" t="s">
        <v>26</v>
      </c>
      <c r="I48" s="106"/>
      <c r="J48" s="106"/>
      <c r="K48" s="6"/>
      <c r="L48" s="6"/>
      <c r="M48" s="30" t="s">
        <v>31</v>
      </c>
      <c r="N48" s="30"/>
      <c r="O48" s="108">
        <v>22287.5</v>
      </c>
      <c r="P48" s="108"/>
      <c r="Q48" s="31" t="s">
        <v>27</v>
      </c>
    </row>
    <row r="49" spans="3:17" ht="16.5">
      <c r="C49" s="6"/>
      <c r="D49" s="6"/>
      <c r="E49" s="6"/>
      <c r="F49" s="6"/>
      <c r="G49" s="6"/>
      <c r="H49" s="6"/>
      <c r="I49" s="6"/>
      <c r="J49" s="6"/>
      <c r="K49" s="6"/>
      <c r="L49" s="6"/>
      <c r="M49" s="30" t="s">
        <v>23</v>
      </c>
      <c r="N49" s="30"/>
      <c r="O49" s="109">
        <f>P38</f>
        <v>36105.046499999997</v>
      </c>
      <c r="P49" s="109"/>
      <c r="Q49" s="31"/>
    </row>
    <row r="50" spans="3:17" ht="16.5">
      <c r="C50" s="6"/>
      <c r="D50" s="6"/>
      <c r="E50" s="6"/>
      <c r="F50" s="6"/>
      <c r="G50" s="6"/>
      <c r="H50" s="6"/>
      <c r="I50" s="6"/>
      <c r="J50" s="6"/>
      <c r="K50" s="6"/>
      <c r="L50" s="6"/>
      <c r="M50" s="30" t="s">
        <v>24</v>
      </c>
      <c r="N50" s="30"/>
      <c r="O50" s="110">
        <f>O48-O49</f>
        <v>-13817.546499999997</v>
      </c>
      <c r="P50" s="110"/>
      <c r="Q50" s="31" t="s">
        <v>27</v>
      </c>
    </row>
    <row r="51" spans="3:17">
      <c r="C51" s="6"/>
      <c r="D51" s="6"/>
      <c r="E51" s="6"/>
      <c r="F51" s="6"/>
      <c r="G51" s="6"/>
      <c r="H51" s="6"/>
      <c r="I51" s="6"/>
      <c r="J51" s="6"/>
      <c r="K51" s="6"/>
      <c r="L51" s="6"/>
      <c r="M51" s="1"/>
      <c r="N51" s="1"/>
      <c r="O51" s="1"/>
      <c r="P51" s="1"/>
      <c r="Q51" s="7"/>
    </row>
    <row r="52" spans="3:17" ht="15.5">
      <c r="C52" s="112" t="s">
        <v>66</v>
      </c>
      <c r="D52" s="112"/>
      <c r="E52" s="112"/>
      <c r="F52" s="6"/>
      <c r="G52" s="1"/>
      <c r="H52" s="112"/>
      <c r="I52" s="112"/>
      <c r="J52" s="112"/>
      <c r="K52" s="1"/>
      <c r="L52" s="1"/>
      <c r="M52" s="78"/>
      <c r="N52" s="78"/>
      <c r="O52" s="1"/>
      <c r="P52" s="1"/>
      <c r="Q52" s="9"/>
    </row>
    <row r="53" spans="3:17" ht="15.5">
      <c r="C53" s="107" t="s">
        <v>28</v>
      </c>
      <c r="D53" s="107"/>
      <c r="E53" s="107"/>
      <c r="F53" s="6"/>
      <c r="G53" s="89"/>
      <c r="H53" s="107" t="s">
        <v>29</v>
      </c>
      <c r="I53" s="107"/>
      <c r="J53" s="107"/>
      <c r="K53" s="78"/>
      <c r="L53" s="78"/>
      <c r="M53" s="26"/>
      <c r="N53" s="12"/>
      <c r="O53" s="1"/>
      <c r="P53" s="1"/>
      <c r="Q53" s="9"/>
    </row>
    <row r="54" spans="3:17" ht="15.5">
      <c r="C54" s="1"/>
      <c r="D54" s="26"/>
      <c r="E54" s="26"/>
      <c r="F54" s="6"/>
      <c r="G54" s="12"/>
      <c r="H54" s="12"/>
      <c r="I54" s="12"/>
      <c r="J54" s="13"/>
      <c r="K54" s="12"/>
      <c r="L54" s="13"/>
      <c r="M54" s="26"/>
      <c r="N54" s="12"/>
      <c r="O54" s="6"/>
      <c r="P54" s="6"/>
      <c r="Q54" s="9"/>
    </row>
    <row r="55" spans="3:17" ht="15.5">
      <c r="C55" s="1"/>
      <c r="D55" s="26"/>
      <c r="E55" s="26"/>
      <c r="F55" s="6"/>
      <c r="G55" s="12"/>
      <c r="H55" s="12"/>
      <c r="I55" s="12"/>
      <c r="J55" s="13"/>
      <c r="K55" s="12"/>
      <c r="L55" s="13"/>
      <c r="M55" s="12"/>
      <c r="N55" s="12"/>
      <c r="O55" s="6"/>
      <c r="P55" s="6"/>
      <c r="Q55" s="9"/>
    </row>
    <row r="56" spans="3:17" ht="15.5">
      <c r="C56" s="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6"/>
      <c r="P56" s="6"/>
      <c r="Q56" s="9"/>
    </row>
    <row r="57" spans="3:17" ht="15.5">
      <c r="C57" s="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25"/>
      <c r="P57" s="25"/>
      <c r="Q57" s="27"/>
    </row>
    <row r="58" spans="3:17" s="10" customFormat="1" ht="15.5">
      <c r="C58" s="12"/>
      <c r="D58" s="12"/>
      <c r="I58" s="26"/>
      <c r="J58" s="12"/>
      <c r="L58" s="12"/>
      <c r="M58" s="7"/>
      <c r="N58" s="7"/>
      <c r="O58" s="7"/>
      <c r="P58" s="7"/>
      <c r="Q58" s="7"/>
    </row>
    <row r="59" spans="3:17">
      <c r="C59" s="7"/>
      <c r="D59" s="7"/>
      <c r="E59" s="7"/>
      <c r="F59" s="7"/>
      <c r="G59" s="7"/>
      <c r="H59" s="7"/>
      <c r="I59" s="7"/>
      <c r="J59" s="7"/>
      <c r="K59" s="7"/>
      <c r="L59" s="7"/>
    </row>
  </sheetData>
  <mergeCells count="25">
    <mergeCell ref="L5:O5"/>
    <mergeCell ref="L6:O6"/>
    <mergeCell ref="L7:O7"/>
    <mergeCell ref="C3:P3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0:P40"/>
    <mergeCell ref="C48:E48"/>
    <mergeCell ref="H48:J48"/>
    <mergeCell ref="C53:E53"/>
    <mergeCell ref="H53:J53"/>
    <mergeCell ref="O48:P48"/>
    <mergeCell ref="O49:P49"/>
    <mergeCell ref="O50:P50"/>
    <mergeCell ref="O44:P44"/>
    <mergeCell ref="C52:E52"/>
    <mergeCell ref="H52:J52"/>
  </mergeCells>
  <printOptions verticalCentered="1"/>
  <pageMargins left="0.17" right="0.15748031496062992" top="0.19685039370078741" bottom="0.15748031496062992" header="0.15748031496062992" footer="0.15748031496062992"/>
  <pageSetup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2023-05-30T18:30:27Z</dcterms:modified>
</cp:coreProperties>
</file>