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8_{87957ED4-CEF8-4812-BB21-4B33114607CE}" xr6:coauthVersionLast="36" xr6:coauthVersionMax="36" xr10:uidLastSave="{00000000-0000-0000-0000-000000000000}"/>
  <bookViews>
    <workbookView xWindow="240" yWindow="710" windowWidth="14810" windowHeight="7410" xr2:uid="{00000000-000D-0000-FFFF-FFFF00000000}"/>
  </bookViews>
  <sheets>
    <sheet name="1" sheetId="4" r:id="rId1"/>
  </sheets>
  <definedNames>
    <definedName name="_xlnm._FilterDatabase" localSheetId="0" hidden="1">'1'!$G$40:$H$65</definedName>
    <definedName name="_xlnm.Print_Area" localSheetId="0">'1'!$C$25:$I$70</definedName>
  </definedNames>
  <calcPr calcId="191029"/>
</workbook>
</file>

<file path=xl/calcChain.xml><?xml version="1.0" encoding="utf-8"?>
<calcChain xmlns="http://schemas.openxmlformats.org/spreadsheetml/2006/main">
  <c r="H54" i="4" l="1"/>
  <c r="G57" i="4" s="1"/>
  <c r="G58" i="4" s="1"/>
</calcChain>
</file>

<file path=xl/sharedStrings.xml><?xml version="1.0" encoding="utf-8"?>
<sst xmlns="http://schemas.openxmlformats.org/spreadsheetml/2006/main" count="98" uniqueCount="79">
  <si>
    <t>DEPARTAMENTO DE CONTABILIDAD</t>
  </si>
  <si>
    <t>IMPORTE</t>
  </si>
  <si>
    <t>N O T A  :</t>
  </si>
  <si>
    <t>1.-</t>
  </si>
  <si>
    <t>2.-</t>
  </si>
  <si>
    <t>3.-</t>
  </si>
  <si>
    <t>4.-</t>
  </si>
  <si>
    <t>5.-</t>
  </si>
  <si>
    <t xml:space="preserve">                      </t>
  </si>
  <si>
    <t>MENOS TOTAL DE GASTOS</t>
  </si>
  <si>
    <t>TOTAL DE GASTOS</t>
  </si>
  <si>
    <t>RECIBO DE PAGO</t>
  </si>
  <si>
    <t>A5671</t>
  </si>
  <si>
    <t>BBA16144</t>
  </si>
  <si>
    <t>BBA16143</t>
  </si>
  <si>
    <t>BBA11971</t>
  </si>
  <si>
    <t>BBA16282</t>
  </si>
  <si>
    <t>17/706/006263</t>
  </si>
  <si>
    <t>A7167</t>
  </si>
  <si>
    <t>Q200002980</t>
  </si>
  <si>
    <t>PC112236</t>
  </si>
  <si>
    <t>PC112462</t>
  </si>
  <si>
    <t>PC112461</t>
  </si>
  <si>
    <t>A5812</t>
  </si>
  <si>
    <t>MPC100309</t>
  </si>
  <si>
    <t>BBA12464</t>
  </si>
  <si>
    <t>BBA23374</t>
  </si>
  <si>
    <t>A5884</t>
  </si>
  <si>
    <t>DELEGADO COMISIONADO:</t>
  </si>
  <si>
    <t>LUGAR:</t>
  </si>
  <si>
    <t>COMISION:</t>
  </si>
  <si>
    <r>
      <rPr>
        <b/>
        <sz val="12"/>
        <rFont val="Arial"/>
        <family val="2"/>
      </rPr>
      <t>NO SE AUTORIZARÁ</t>
    </r>
    <r>
      <rPr>
        <sz val="12"/>
        <rFont val="Arial"/>
        <family val="2"/>
      </rPr>
      <t xml:space="preserve"> NINGUN TIPO DE PROPINA.</t>
    </r>
  </si>
  <si>
    <t>GASTOS QUE SE COMPRUEBAN</t>
  </si>
  <si>
    <t>6.-</t>
  </si>
  <si>
    <t xml:space="preserve">CONCEPTO </t>
  </si>
  <si>
    <t>VIATICOS</t>
  </si>
  <si>
    <r>
      <rPr>
        <b/>
        <sz val="12"/>
        <rFont val="Arial"/>
        <family val="2"/>
      </rPr>
      <t>NO SE ACEPTARÁN</t>
    </r>
    <r>
      <rPr>
        <sz val="12"/>
        <rFont val="Arial"/>
        <family val="2"/>
      </rPr>
      <t xml:space="preserve"> FACTURAS QUE NO COINCIDAN CON LAS FECHAS Y LUGARES DONDE SE REALIZÓ LA COMISIÓN.</t>
    </r>
  </si>
  <si>
    <r>
      <t xml:space="preserve">LA </t>
    </r>
    <r>
      <rPr>
        <b/>
        <sz val="12"/>
        <color theme="1"/>
        <rFont val="Arial"/>
        <family val="2"/>
      </rPr>
      <t>COMPROBACIÓN</t>
    </r>
    <r>
      <rPr>
        <sz val="12"/>
        <color rgb="FF000000"/>
        <rFont val="Arial"/>
        <family val="2"/>
      </rPr>
      <t xml:space="preserve"> DEBERÁ REALIZARSE DENTRO DE LOS PRIMEROS </t>
    </r>
    <r>
      <rPr>
        <b/>
        <sz val="12"/>
        <color rgb="FF000000"/>
        <rFont val="Arial"/>
        <family val="2"/>
      </rPr>
      <t>5</t>
    </r>
    <r>
      <rPr>
        <b/>
        <sz val="12"/>
        <color theme="1"/>
        <rFont val="Arial"/>
        <family val="2"/>
      </rPr>
      <t xml:space="preserve"> DÍAS HÁBILES POSTERIORES A LA COMISIÓN.</t>
    </r>
  </si>
  <si>
    <r>
      <t xml:space="preserve">PARA EL PAGO DE </t>
    </r>
    <r>
      <rPr>
        <b/>
        <sz val="12"/>
        <rFont val="Arial"/>
        <family val="2"/>
      </rPr>
      <t>TRANSPORTE</t>
    </r>
    <r>
      <rPr>
        <sz val="12"/>
        <rFont val="Arial"/>
        <family val="2"/>
      </rPr>
      <t xml:space="preserve"> TALES COMO TAXIS DE SITIO O DE ALGÚN OTRO TIPO DEBERA DE EXPIDIR </t>
    </r>
    <r>
      <rPr>
        <b/>
        <sz val="12"/>
        <rFont val="Arial"/>
        <family val="2"/>
      </rPr>
      <t>COMPROBANTE AUTORIZADO</t>
    </r>
    <r>
      <rPr>
        <sz val="12"/>
        <rFont val="Arial"/>
        <family val="2"/>
      </rPr>
      <t>.</t>
    </r>
  </si>
  <si>
    <r>
      <t xml:space="preserve">DEBERA VENIR </t>
    </r>
    <r>
      <rPr>
        <b/>
        <sz val="13"/>
        <rFont val="Arial"/>
        <family val="2"/>
      </rPr>
      <t>ANEXO EL REPORTE DE RESULTADOS Y CARTA DE COMISIÓN.</t>
    </r>
  </si>
  <si>
    <r>
      <t xml:space="preserve">EN EL CASO DE LA REP. MEX. </t>
    </r>
    <r>
      <rPr>
        <b/>
        <sz val="12"/>
        <color theme="1"/>
        <rFont val="Arial"/>
        <family val="2"/>
      </rPr>
      <t>(UNICAMENTE SE ACEPTARAN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FACTURAS O COMPROBANTES FISCALES</t>
    </r>
    <r>
      <rPr>
        <sz val="12"/>
        <color theme="1"/>
        <rFont val="Arial"/>
        <family val="2"/>
      </rPr>
      <t>).</t>
    </r>
  </si>
  <si>
    <t xml:space="preserve">FECHA DE COMISION:  </t>
  </si>
  <si>
    <t xml:space="preserve">RAZÓN SOCIAL DEL PROVEEDOR        DEL SERVICIO </t>
  </si>
  <si>
    <t>FECHA</t>
  </si>
  <si>
    <t>MXN</t>
  </si>
  <si>
    <t xml:space="preserve">DIR.DE ADMON &amp; FINANZAS
</t>
  </si>
  <si>
    <t>DIFERENCIA A FAVOR DE CPTQ</t>
  </si>
  <si>
    <t>PUESTO:</t>
  </si>
  <si>
    <t>COMPROBACIÓN DE GASTOS NACIONALES</t>
  </si>
  <si>
    <t>ROCIO GONZALEZ JONGUITUD</t>
  </si>
  <si>
    <t>TURISMO DE REUNIONES</t>
  </si>
  <si>
    <t>EXPO GOLF</t>
  </si>
  <si>
    <t>CDMX</t>
  </si>
  <si>
    <t>01 AL 04 DE SEPTIEMBRE</t>
  </si>
  <si>
    <t>05.SEPT.23</t>
  </si>
  <si>
    <t>REPRESENTACIONES DE EXPOSICIONES MEXICO</t>
  </si>
  <si>
    <t>ALIMENTOS</t>
  </si>
  <si>
    <t>RESTAURANTES TOKS</t>
  </si>
  <si>
    <t>EMBIA PARKING</t>
  </si>
  <si>
    <t>ESTACIONAMIENTO</t>
  </si>
  <si>
    <t>02.SEPT.23</t>
  </si>
  <si>
    <t>IVONNE ANAYA BRITO</t>
  </si>
  <si>
    <t>UBER</t>
  </si>
  <si>
    <t>01.SEPT.23</t>
  </si>
  <si>
    <t>DIGITAL SOLUTIONS AMERICAS</t>
  </si>
  <si>
    <t>04.SEPT.23</t>
  </si>
  <si>
    <t>ARIEL MARTINEZ SARMIENTO</t>
  </si>
  <si>
    <t>03.SEPT.23</t>
  </si>
  <si>
    <t>MARGARITA VAZQUEZ PARRA</t>
  </si>
  <si>
    <t>GRUPO POSADAS</t>
  </si>
  <si>
    <t>HOTEL</t>
  </si>
  <si>
    <t>06.SEPT.23</t>
  </si>
  <si>
    <t>JUAN CARLOS ESTRADA IBARRA</t>
  </si>
  <si>
    <t>12.SEPT.23</t>
  </si>
  <si>
    <t>PROMOTORA DE GOLF AR</t>
  </si>
  <si>
    <t>BOLAS PARA ACTIVIDAD EN EL STAND</t>
  </si>
  <si>
    <t xml:space="preserve">MTRA. ROSA GABRIELA EK </t>
  </si>
  <si>
    <t>DIRECTORA TURISMO DE REUNIONES, BODAS &amp; GOLF</t>
  </si>
  <si>
    <t>LA CALLE DEL VINO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</si>
</sst>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3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7">
    <xf numFmtId="0" fontId="0" fillId="0" borderId="0" xfId="0"/>
    <xf numFmtId="0" fontId="4" fillId="0" borderId="0" xfId="0" applyFont="1"/>
    <xf numFmtId="0" fontId="6" fillId="0" borderId="0" xfId="2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3" fillId="0" borderId="0" xfId="0" applyFont="1" applyBorder="1" applyAlignment="1"/>
    <xf numFmtId="44" fontId="4" fillId="0" borderId="0" xfId="1" applyFont="1"/>
    <xf numFmtId="0" fontId="7" fillId="0" borderId="0" xfId="0" applyFont="1" applyBorder="1" applyAlignment="1"/>
    <xf numFmtId="0" fontId="9" fillId="0" borderId="0" xfId="0" applyFont="1"/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44" fontId="9" fillId="0" borderId="0" xfId="1" applyFont="1" applyFill="1" applyBorder="1" applyAlignment="1">
      <alignment horizontal="right"/>
    </xf>
    <xf numFmtId="44" fontId="12" fillId="0" borderId="1" xfId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14" fontId="7" fillId="0" borderId="0" xfId="2" applyNumberFormat="1" applyFont="1" applyFill="1" applyBorder="1" applyAlignment="1">
      <alignment horizontal="center" vertical="center"/>
    </xf>
    <xf numFmtId="14" fontId="10" fillId="0" borderId="0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2" applyFont="1" applyAlignment="1">
      <alignment horizontal="right" vertical="top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44" fontId="14" fillId="0" borderId="0" xfId="1" applyFont="1"/>
    <xf numFmtId="0" fontId="3" fillId="0" borderId="0" xfId="2" applyFont="1" applyBorder="1" applyAlignment="1">
      <alignment horizontal="right" vertical="center"/>
    </xf>
    <xf numFmtId="0" fontId="3" fillId="0" borderId="0" xfId="2" applyFont="1" applyBorder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4" fontId="17" fillId="0" borderId="19" xfId="2" applyNumberFormat="1" applyFont="1" applyBorder="1" applyAlignment="1">
      <alignment vertical="center" wrapText="1"/>
    </xf>
    <xf numFmtId="14" fontId="17" fillId="0" borderId="20" xfId="2" applyNumberFormat="1" applyFont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44" fontId="18" fillId="0" borderId="13" xfId="1" applyFont="1" applyBorder="1" applyAlignment="1">
      <alignment vertical="center" wrapText="1"/>
    </xf>
    <xf numFmtId="44" fontId="18" fillId="0" borderId="12" xfId="1" applyFont="1" applyBorder="1" applyAlignment="1">
      <alignment vertical="center" wrapText="1"/>
    </xf>
    <xf numFmtId="44" fontId="13" fillId="0" borderId="2" xfId="1" applyFont="1" applyBorder="1"/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0" applyFont="1" applyFill="1" applyAlignment="1">
      <alignment horizontal="right" vertical="top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18" fillId="0" borderId="0" xfId="0" applyFont="1" applyAlignment="1">
      <alignment vertical="top"/>
    </xf>
    <xf numFmtId="0" fontId="20" fillId="0" borderId="0" xfId="0" applyFont="1" applyFill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14" fontId="22" fillId="0" borderId="0" xfId="2" applyNumberFormat="1" applyFont="1" applyFill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0" xfId="0" applyFont="1" applyAlignment="1">
      <alignment vertical="top"/>
    </xf>
    <xf numFmtId="14" fontId="17" fillId="0" borderId="21" xfId="2" applyNumberFormat="1" applyFont="1" applyBorder="1" applyAlignment="1">
      <alignment horizontal="center" vertical="center" wrapText="1"/>
    </xf>
    <xf numFmtId="14" fontId="17" fillId="0" borderId="19" xfId="2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14" fontId="17" fillId="0" borderId="10" xfId="2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indent="1"/>
    </xf>
    <xf numFmtId="15" fontId="7" fillId="0" borderId="9" xfId="2" applyNumberFormat="1" applyFont="1" applyBorder="1" applyAlignment="1">
      <alignment horizontal="left" vertical="center" indent="1"/>
    </xf>
    <xf numFmtId="0" fontId="7" fillId="0" borderId="9" xfId="2" applyFont="1" applyBorder="1" applyAlignment="1">
      <alignment horizontal="left" vertical="center" indent="1"/>
    </xf>
    <xf numFmtId="0" fontId="12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8" xfId="2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wrapText="1"/>
    </xf>
    <xf numFmtId="14" fontId="10" fillId="2" borderId="11" xfId="2" applyNumberFormat="1" applyFont="1" applyFill="1" applyBorder="1" applyAlignment="1">
      <alignment horizontal="right" vertical="center"/>
    </xf>
    <xf numFmtId="14" fontId="10" fillId="2" borderId="5" xfId="2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8" fillId="0" borderId="0" xfId="0" applyFont="1" applyBorder="1" applyAlignment="1">
      <alignment horizontal="center" vertical="top" wrapText="1"/>
    </xf>
    <xf numFmtId="14" fontId="17" fillId="0" borderId="16" xfId="2" applyNumberFormat="1" applyFont="1" applyBorder="1" applyAlignment="1">
      <alignment horizontal="center" vertical="center" wrapText="1"/>
    </xf>
    <xf numFmtId="14" fontId="17" fillId="0" borderId="17" xfId="2" applyNumberFormat="1" applyFont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14" fontId="17" fillId="0" borderId="12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5">
    <dxf>
      <font>
        <b/>
        <i val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1254125</xdr:colOff>
      <xdr:row>24</xdr:row>
      <xdr:rowOff>190500</xdr:rowOff>
    </xdr:from>
    <xdr:to>
      <xdr:col>5</xdr:col>
      <xdr:colOff>238126</xdr:colOff>
      <xdr:row>27</xdr:row>
      <xdr:rowOff>142876</xdr:rowOff>
    </xdr:to>
    <xdr:pic>
      <xdr:nvPicPr>
        <xdr:cNvPr id="3" name="4 Imagen" descr="cid: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438" y="396875"/>
          <a:ext cx="2492376" cy="571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88"/>
  <sheetViews>
    <sheetView tabSelected="1" view="pageBreakPreview" topLeftCell="B24" zoomScale="80" zoomScaleNormal="80" zoomScaleSheetLayoutView="80" workbookViewId="0">
      <selection activeCell="H51" sqref="H51"/>
    </sheetView>
  </sheetViews>
  <sheetFormatPr baseColWidth="10" defaultColWidth="11.453125" defaultRowHeight="16.5" x14ac:dyDescent="0.35"/>
  <cols>
    <col min="1" max="1" width="8.54296875" style="1" customWidth="1"/>
    <col min="2" max="2" width="6.26953125" style="1" customWidth="1"/>
    <col min="3" max="3" width="3.81640625" style="36" customWidth="1"/>
    <col min="4" max="4" width="31.7265625" style="4" customWidth="1"/>
    <col min="5" max="5" width="50.26953125" style="1" customWidth="1"/>
    <col min="6" max="6" width="9.54296875" style="18" customWidth="1"/>
    <col min="7" max="7" width="14.26953125" style="1" customWidth="1"/>
    <col min="8" max="8" width="26.1796875" style="6" customWidth="1"/>
    <col min="9" max="9" width="1.1796875" style="1" customWidth="1"/>
    <col min="10" max="10" width="8.54296875" style="1" customWidth="1"/>
    <col min="11" max="16384" width="11.453125" style="1"/>
  </cols>
  <sheetData>
    <row r="1" spans="6:6" hidden="1" x14ac:dyDescent="0.35">
      <c r="F1" s="26" t="s">
        <v>12</v>
      </c>
    </row>
    <row r="2" spans="6:6" hidden="1" x14ac:dyDescent="0.35">
      <c r="F2" s="26" t="s">
        <v>13</v>
      </c>
    </row>
    <row r="3" spans="6:6" hidden="1" x14ac:dyDescent="0.35">
      <c r="F3" s="26" t="s">
        <v>14</v>
      </c>
    </row>
    <row r="4" spans="6:6" hidden="1" x14ac:dyDescent="0.35">
      <c r="F4" s="26" t="s">
        <v>15</v>
      </c>
    </row>
    <row r="5" spans="6:6" hidden="1" x14ac:dyDescent="0.35">
      <c r="F5" s="26">
        <v>1621</v>
      </c>
    </row>
    <row r="6" spans="6:6" hidden="1" x14ac:dyDescent="0.35">
      <c r="F6" s="26" t="s">
        <v>16</v>
      </c>
    </row>
    <row r="7" spans="6:6" hidden="1" x14ac:dyDescent="0.35">
      <c r="F7" s="26" t="s">
        <v>11</v>
      </c>
    </row>
    <row r="8" spans="6:6" hidden="1" x14ac:dyDescent="0.35">
      <c r="F8" s="26" t="s">
        <v>17</v>
      </c>
    </row>
    <row r="9" spans="6:6" hidden="1" x14ac:dyDescent="0.35">
      <c r="F9" s="26">
        <v>9736</v>
      </c>
    </row>
    <row r="10" spans="6:6" hidden="1" x14ac:dyDescent="0.35">
      <c r="F10" s="26">
        <v>173639778</v>
      </c>
    </row>
    <row r="11" spans="6:6" hidden="1" x14ac:dyDescent="0.35">
      <c r="F11" s="26">
        <v>173640134</v>
      </c>
    </row>
    <row r="12" spans="6:6" hidden="1" x14ac:dyDescent="0.35">
      <c r="F12" s="26" t="s">
        <v>18</v>
      </c>
    </row>
    <row r="13" spans="6:6" hidden="1" x14ac:dyDescent="0.35">
      <c r="F13" s="26" t="s">
        <v>19</v>
      </c>
    </row>
    <row r="14" spans="6:6" hidden="1" x14ac:dyDescent="0.35">
      <c r="F14" s="26" t="s">
        <v>20</v>
      </c>
    </row>
    <row r="15" spans="6:6" hidden="1" x14ac:dyDescent="0.35">
      <c r="F15" s="26">
        <v>315464</v>
      </c>
    </row>
    <row r="16" spans="6:6" hidden="1" x14ac:dyDescent="0.35">
      <c r="F16" s="26" t="s">
        <v>21</v>
      </c>
    </row>
    <row r="17" spans="3:8" hidden="1" x14ac:dyDescent="0.35">
      <c r="F17" s="26" t="s">
        <v>22</v>
      </c>
    </row>
    <row r="18" spans="3:8" hidden="1" x14ac:dyDescent="0.35">
      <c r="F18" s="26" t="s">
        <v>23</v>
      </c>
    </row>
    <row r="19" spans="3:8" hidden="1" x14ac:dyDescent="0.35">
      <c r="F19" s="26" t="s">
        <v>24</v>
      </c>
    </row>
    <row r="20" spans="3:8" hidden="1" x14ac:dyDescent="0.35">
      <c r="F20" s="26">
        <v>317375</v>
      </c>
    </row>
    <row r="21" spans="3:8" hidden="1" x14ac:dyDescent="0.35">
      <c r="F21" s="26" t="s">
        <v>25</v>
      </c>
    </row>
    <row r="22" spans="3:8" hidden="1" x14ac:dyDescent="0.35">
      <c r="F22" s="26" t="s">
        <v>26</v>
      </c>
    </row>
    <row r="23" spans="3:8" hidden="1" x14ac:dyDescent="0.35">
      <c r="F23" s="26" t="s">
        <v>27</v>
      </c>
    </row>
    <row r="29" spans="3:8" x14ac:dyDescent="0.35">
      <c r="E29" s="89"/>
      <c r="F29" s="89"/>
    </row>
    <row r="30" spans="3:8" s="6" customFormat="1" ht="28.5" hidden="1" customHeight="1" x14ac:dyDescent="0.35">
      <c r="C30" s="31"/>
      <c r="D30" s="79"/>
      <c r="E30" s="79"/>
      <c r="F30" s="79"/>
      <c r="G30" s="79"/>
      <c r="H30" s="79"/>
    </row>
    <row r="31" spans="3:8" s="6" customFormat="1" ht="15" customHeight="1" x14ac:dyDescent="0.35">
      <c r="C31" s="31"/>
      <c r="D31" s="80" t="s">
        <v>0</v>
      </c>
      <c r="E31" s="80"/>
      <c r="F31" s="80"/>
      <c r="G31" s="80"/>
      <c r="H31" s="80"/>
    </row>
    <row r="32" spans="3:8" s="6" customFormat="1" ht="15" customHeight="1" x14ac:dyDescent="0.35">
      <c r="C32" s="31"/>
      <c r="D32" s="80" t="s">
        <v>48</v>
      </c>
      <c r="E32" s="80"/>
      <c r="F32" s="80"/>
      <c r="G32" s="80"/>
      <c r="H32" s="80"/>
    </row>
    <row r="33" spans="3:8" ht="46.5" x14ac:dyDescent="0.35">
      <c r="G33" s="32" t="s">
        <v>47</v>
      </c>
      <c r="H33" s="71" t="s">
        <v>77</v>
      </c>
    </row>
    <row r="34" spans="3:8" s="6" customFormat="1" ht="15" customHeight="1" x14ac:dyDescent="0.35">
      <c r="C34" s="31"/>
      <c r="D34" s="32" t="s">
        <v>28</v>
      </c>
      <c r="E34" s="81" t="s">
        <v>49</v>
      </c>
      <c r="F34" s="81"/>
      <c r="G34" s="42"/>
      <c r="H34" s="43"/>
    </row>
    <row r="35" spans="3:8" s="6" customFormat="1" ht="15" customHeight="1" x14ac:dyDescent="0.35">
      <c r="C35" s="31"/>
      <c r="D35" s="32" t="s">
        <v>30</v>
      </c>
      <c r="E35" s="73" t="s">
        <v>51</v>
      </c>
      <c r="F35" s="73"/>
      <c r="G35" s="33"/>
      <c r="H35" s="15"/>
    </row>
    <row r="36" spans="3:8" s="6" customFormat="1" ht="15" customHeight="1" x14ac:dyDescent="0.35">
      <c r="C36" s="31"/>
      <c r="D36" s="32" t="s">
        <v>29</v>
      </c>
      <c r="E36" s="73" t="s">
        <v>52</v>
      </c>
      <c r="F36" s="73"/>
      <c r="G36" s="33"/>
      <c r="H36" s="34"/>
    </row>
    <row r="37" spans="3:8" s="6" customFormat="1" ht="15" customHeight="1" x14ac:dyDescent="0.35">
      <c r="C37" s="31"/>
      <c r="D37" s="35" t="s">
        <v>41</v>
      </c>
      <c r="E37" s="74" t="s">
        <v>53</v>
      </c>
      <c r="F37" s="75"/>
      <c r="G37" s="35"/>
      <c r="H37" s="34"/>
    </row>
    <row r="38" spans="3:8" s="6" customFormat="1" ht="15" customHeight="1" thickBot="1" x14ac:dyDescent="0.4">
      <c r="C38" s="31"/>
      <c r="E38" s="27"/>
      <c r="F38" s="30"/>
      <c r="G38" s="30"/>
    </row>
    <row r="39" spans="3:8" s="6" customFormat="1" ht="21" customHeight="1" thickBot="1" x14ac:dyDescent="0.45">
      <c r="C39" s="31"/>
      <c r="D39" s="76" t="s">
        <v>32</v>
      </c>
      <c r="E39" s="77"/>
      <c r="F39" s="77"/>
      <c r="G39" s="77"/>
      <c r="H39" s="78"/>
    </row>
    <row r="40" spans="3:8" s="5" customFormat="1" ht="33.5" thickBot="1" x14ac:dyDescent="0.4">
      <c r="D40" s="49" t="s">
        <v>43</v>
      </c>
      <c r="E40" s="50" t="s">
        <v>42</v>
      </c>
      <c r="F40" s="87" t="s">
        <v>34</v>
      </c>
      <c r="G40" s="88"/>
      <c r="H40" s="48" t="s">
        <v>1</v>
      </c>
    </row>
    <row r="41" spans="3:8" s="45" customFormat="1" x14ac:dyDescent="0.35">
      <c r="C41" s="44"/>
      <c r="D41" s="70" t="s">
        <v>54</v>
      </c>
      <c r="E41" s="46" t="s">
        <v>55</v>
      </c>
      <c r="F41" s="91" t="s">
        <v>56</v>
      </c>
      <c r="G41" s="92"/>
      <c r="H41" s="53">
        <v>162</v>
      </c>
    </row>
    <row r="42" spans="3:8" s="45" customFormat="1" x14ac:dyDescent="0.35">
      <c r="C42" s="44"/>
      <c r="D42" s="69" t="s">
        <v>54</v>
      </c>
      <c r="E42" s="47" t="s">
        <v>55</v>
      </c>
      <c r="F42" s="93" t="s">
        <v>56</v>
      </c>
      <c r="G42" s="94"/>
      <c r="H42" s="54">
        <v>140</v>
      </c>
    </row>
    <row r="43" spans="3:8" s="45" customFormat="1" x14ac:dyDescent="0.35">
      <c r="C43" s="44"/>
      <c r="D43" s="51" t="s">
        <v>54</v>
      </c>
      <c r="E43" s="47" t="s">
        <v>57</v>
      </c>
      <c r="F43" s="93" t="s">
        <v>56</v>
      </c>
      <c r="G43" s="94"/>
      <c r="H43" s="54">
        <v>674</v>
      </c>
    </row>
    <row r="44" spans="3:8" s="45" customFormat="1" x14ac:dyDescent="0.35">
      <c r="C44" s="44"/>
      <c r="D44" s="51" t="s">
        <v>54</v>
      </c>
      <c r="E44" s="47" t="s">
        <v>58</v>
      </c>
      <c r="F44" s="93" t="s">
        <v>59</v>
      </c>
      <c r="G44" s="94"/>
      <c r="H44" s="54">
        <v>850</v>
      </c>
    </row>
    <row r="45" spans="3:8" s="45" customFormat="1" x14ac:dyDescent="0.35">
      <c r="C45" s="44"/>
      <c r="D45" s="51" t="s">
        <v>60</v>
      </c>
      <c r="E45" s="47" t="s">
        <v>61</v>
      </c>
      <c r="F45" s="93" t="s">
        <v>62</v>
      </c>
      <c r="G45" s="94"/>
      <c r="H45" s="54">
        <v>49.97</v>
      </c>
    </row>
    <row r="46" spans="3:8" s="45" customFormat="1" x14ac:dyDescent="0.35">
      <c r="C46" s="44"/>
      <c r="D46" s="52" t="s">
        <v>63</v>
      </c>
      <c r="E46" s="47" t="s">
        <v>64</v>
      </c>
      <c r="F46" s="93" t="s">
        <v>62</v>
      </c>
      <c r="G46" s="94"/>
      <c r="H46" s="54">
        <v>385.93</v>
      </c>
    </row>
    <row r="47" spans="3:8" s="45" customFormat="1" x14ac:dyDescent="0.35">
      <c r="C47" s="44"/>
      <c r="D47" s="52" t="s">
        <v>63</v>
      </c>
      <c r="E47" s="47" t="s">
        <v>64</v>
      </c>
      <c r="F47" s="93" t="s">
        <v>62</v>
      </c>
      <c r="G47" s="94"/>
      <c r="H47" s="54">
        <v>189.9</v>
      </c>
    </row>
    <row r="48" spans="3:8" s="45" customFormat="1" x14ac:dyDescent="0.35">
      <c r="C48" s="44"/>
      <c r="D48" s="52" t="s">
        <v>65</v>
      </c>
      <c r="E48" s="47" t="s">
        <v>66</v>
      </c>
      <c r="F48" s="93" t="s">
        <v>62</v>
      </c>
      <c r="G48" s="94"/>
      <c r="H48" s="54">
        <v>400.02</v>
      </c>
    </row>
    <row r="49" spans="3:8" s="45" customFormat="1" x14ac:dyDescent="0.35">
      <c r="C49" s="44"/>
      <c r="D49" s="51" t="s">
        <v>67</v>
      </c>
      <c r="E49" s="47" t="s">
        <v>68</v>
      </c>
      <c r="F49" s="93" t="s">
        <v>62</v>
      </c>
      <c r="G49" s="94"/>
      <c r="H49" s="54">
        <v>99.98</v>
      </c>
    </row>
    <row r="50" spans="3:8" s="45" customFormat="1" x14ac:dyDescent="0.35">
      <c r="C50" s="44"/>
      <c r="D50" s="72" t="s">
        <v>63</v>
      </c>
      <c r="E50" s="47" t="s">
        <v>78</v>
      </c>
      <c r="F50" s="93" t="s">
        <v>56</v>
      </c>
      <c r="G50" s="94"/>
      <c r="H50" s="54">
        <v>324</v>
      </c>
    </row>
    <row r="51" spans="3:8" s="45" customFormat="1" x14ac:dyDescent="0.35">
      <c r="C51" s="44"/>
      <c r="D51" s="52" t="s">
        <v>65</v>
      </c>
      <c r="E51" s="47" t="s">
        <v>69</v>
      </c>
      <c r="F51" s="93" t="s">
        <v>70</v>
      </c>
      <c r="G51" s="94"/>
      <c r="H51" s="54">
        <v>1471</v>
      </c>
    </row>
    <row r="52" spans="3:8" s="45" customFormat="1" ht="28" customHeight="1" x14ac:dyDescent="0.35">
      <c r="C52" s="44"/>
      <c r="D52" s="72" t="s">
        <v>73</v>
      </c>
      <c r="E52" s="47" t="s">
        <v>74</v>
      </c>
      <c r="F52" s="93" t="s">
        <v>75</v>
      </c>
      <c r="G52" s="94"/>
      <c r="H52" s="54">
        <v>400.2</v>
      </c>
    </row>
    <row r="53" spans="3:8" s="45" customFormat="1" ht="17" thickBot="1" x14ac:dyDescent="0.4">
      <c r="C53" s="44"/>
      <c r="D53" s="51" t="s">
        <v>71</v>
      </c>
      <c r="E53" s="47" t="s">
        <v>72</v>
      </c>
      <c r="F53" s="93" t="s">
        <v>56</v>
      </c>
      <c r="G53" s="94"/>
      <c r="H53" s="54">
        <v>1702</v>
      </c>
    </row>
    <row r="54" spans="3:8" s="10" customFormat="1" ht="18.5" thickBot="1" x14ac:dyDescent="0.4">
      <c r="C54" s="37"/>
      <c r="D54" s="83" t="s">
        <v>10</v>
      </c>
      <c r="E54" s="84"/>
      <c r="F54" s="84"/>
      <c r="G54" s="84"/>
      <c r="H54" s="55">
        <f>SUM(H41:H53)</f>
        <v>6849</v>
      </c>
    </row>
    <row r="55" spans="3:8" ht="17.5" x14ac:dyDescent="0.35">
      <c r="C55" s="38"/>
      <c r="D55" s="2"/>
      <c r="E55" s="11"/>
      <c r="F55" s="16"/>
      <c r="G55" s="8"/>
      <c r="H55" s="21"/>
    </row>
    <row r="56" spans="3:8" ht="18" x14ac:dyDescent="0.4">
      <c r="C56" s="38"/>
      <c r="D56" s="2"/>
      <c r="E56" s="12" t="s">
        <v>35</v>
      </c>
      <c r="F56" s="16"/>
      <c r="G56" s="41">
        <v>3600</v>
      </c>
      <c r="H56" s="33"/>
    </row>
    <row r="57" spans="3:8" s="6" customFormat="1" ht="17.5" x14ac:dyDescent="0.35">
      <c r="C57" s="39"/>
      <c r="D57" s="9"/>
      <c r="E57" s="11" t="s">
        <v>9</v>
      </c>
      <c r="F57" s="16"/>
      <c r="G57" s="13">
        <f>+H54</f>
        <v>6849</v>
      </c>
      <c r="H57" s="21" t="s">
        <v>44</v>
      </c>
    </row>
    <row r="58" spans="3:8" s="6" customFormat="1" ht="18" x14ac:dyDescent="0.4">
      <c r="C58" s="39"/>
      <c r="D58" s="7"/>
      <c r="E58" s="12" t="s">
        <v>46</v>
      </c>
      <c r="F58" s="16"/>
      <c r="G58" s="14">
        <f>G56-G57</f>
        <v>-3249</v>
      </c>
      <c r="H58" s="33" t="s">
        <v>44</v>
      </c>
    </row>
    <row r="59" spans="3:8" s="6" customFormat="1" ht="15.5" x14ac:dyDescent="0.35">
      <c r="C59" s="40"/>
      <c r="D59" s="28" t="s">
        <v>2</v>
      </c>
      <c r="E59" s="28"/>
      <c r="F59" s="16"/>
      <c r="G59" s="28"/>
    </row>
    <row r="60" spans="3:8" s="6" customFormat="1" ht="15.5" x14ac:dyDescent="0.35">
      <c r="C60" s="29" t="s">
        <v>3</v>
      </c>
      <c r="D60" s="85" t="s">
        <v>37</v>
      </c>
      <c r="E60" s="85"/>
      <c r="F60" s="85"/>
      <c r="G60" s="85"/>
      <c r="H60" s="85"/>
    </row>
    <row r="61" spans="3:8" s="15" customFormat="1" ht="15.75" customHeight="1" x14ac:dyDescent="0.35">
      <c r="C61" s="29" t="s">
        <v>4</v>
      </c>
      <c r="D61" s="96" t="s">
        <v>39</v>
      </c>
      <c r="E61" s="96"/>
      <c r="F61" s="96"/>
      <c r="G61" s="96"/>
    </row>
    <row r="62" spans="3:8" s="15" customFormat="1" ht="15.75" customHeight="1" x14ac:dyDescent="0.35">
      <c r="C62" s="29" t="s">
        <v>5</v>
      </c>
      <c r="D62" s="86" t="s">
        <v>40</v>
      </c>
      <c r="E62" s="86"/>
      <c r="F62" s="86"/>
      <c r="G62" s="86"/>
      <c r="H62" s="86"/>
    </row>
    <row r="63" spans="3:8" s="6" customFormat="1" ht="15.75" customHeight="1" x14ac:dyDescent="0.35">
      <c r="C63" s="29" t="s">
        <v>6</v>
      </c>
      <c r="D63" s="95" t="s">
        <v>36</v>
      </c>
      <c r="E63" s="95"/>
      <c r="F63" s="95"/>
      <c r="G63" s="95"/>
      <c r="H63" s="95"/>
    </row>
    <row r="64" spans="3:8" s="6" customFormat="1" ht="33" customHeight="1" x14ac:dyDescent="0.35">
      <c r="C64" s="29" t="s">
        <v>7</v>
      </c>
      <c r="D64" s="95" t="s">
        <v>38</v>
      </c>
      <c r="E64" s="95"/>
      <c r="F64" s="95"/>
      <c r="G64" s="95"/>
      <c r="H64" s="95"/>
    </row>
    <row r="65" spans="3:8" s="3" customFormat="1" x14ac:dyDescent="0.35">
      <c r="C65" s="29" t="s">
        <v>33</v>
      </c>
      <c r="D65" s="82" t="s">
        <v>31</v>
      </c>
      <c r="E65" s="82"/>
      <c r="F65" s="82"/>
      <c r="G65" s="82"/>
      <c r="H65" s="82"/>
    </row>
    <row r="66" spans="3:8" x14ac:dyDescent="0.35">
      <c r="D66" s="1"/>
      <c r="F66" s="1"/>
    </row>
    <row r="67" spans="3:8" x14ac:dyDescent="0.35">
      <c r="D67" s="1"/>
      <c r="F67" s="1"/>
    </row>
    <row r="68" spans="3:8" ht="27.75" customHeight="1" x14ac:dyDescent="0.35">
      <c r="D68" s="57" t="s">
        <v>8</v>
      </c>
      <c r="F68" s="16"/>
      <c r="G68" s="56"/>
      <c r="H68" s="57" t="s">
        <v>8</v>
      </c>
    </row>
    <row r="69" spans="3:8" s="62" customFormat="1" ht="31.5" customHeight="1" x14ac:dyDescent="0.35">
      <c r="C69" s="59"/>
      <c r="D69" s="58" t="s">
        <v>49</v>
      </c>
      <c r="E69" s="60"/>
      <c r="F69" s="90"/>
      <c r="G69" s="90"/>
      <c r="H69" s="61" t="s">
        <v>76</v>
      </c>
    </row>
    <row r="70" spans="3:8" s="68" customFormat="1" ht="26" x14ac:dyDescent="0.35">
      <c r="C70" s="63"/>
      <c r="D70" s="64" t="s">
        <v>50</v>
      </c>
      <c r="E70" s="65"/>
      <c r="F70" s="66"/>
      <c r="G70" s="67"/>
      <c r="H70" s="64" t="s">
        <v>45</v>
      </c>
    </row>
    <row r="71" spans="3:8" x14ac:dyDescent="0.35">
      <c r="F71" s="16"/>
    </row>
    <row r="72" spans="3:8" x14ac:dyDescent="0.35">
      <c r="F72" s="16"/>
    </row>
    <row r="73" spans="3:8" ht="18" x14ac:dyDescent="0.35">
      <c r="F73" s="17"/>
    </row>
    <row r="74" spans="3:8" x14ac:dyDescent="0.35">
      <c r="F74" s="22"/>
    </row>
    <row r="75" spans="3:8" ht="17.5" x14ac:dyDescent="0.35">
      <c r="F75" s="23"/>
    </row>
    <row r="76" spans="3:8" ht="17.5" x14ac:dyDescent="0.35">
      <c r="F76" s="23"/>
    </row>
    <row r="77" spans="3:8" ht="18" x14ac:dyDescent="0.35">
      <c r="F77" s="24"/>
    </row>
    <row r="78" spans="3:8" ht="17.5" x14ac:dyDescent="0.35">
      <c r="F78" s="23"/>
    </row>
    <row r="79" spans="3:8" ht="18" x14ac:dyDescent="0.35">
      <c r="F79" s="24"/>
    </row>
    <row r="80" spans="3:8" x14ac:dyDescent="0.35">
      <c r="F80" s="25"/>
    </row>
    <row r="82" spans="6:6" x14ac:dyDescent="0.35">
      <c r="F82" s="19"/>
    </row>
    <row r="83" spans="6:6" x14ac:dyDescent="0.35">
      <c r="F83" s="20"/>
    </row>
    <row r="84" spans="6:6" x14ac:dyDescent="0.35">
      <c r="F84" s="20"/>
    </row>
    <row r="85" spans="6:6" x14ac:dyDescent="0.35">
      <c r="F85" s="20"/>
    </row>
    <row r="86" spans="6:6" x14ac:dyDescent="0.35">
      <c r="F86" s="20"/>
    </row>
    <row r="87" spans="6:6" x14ac:dyDescent="0.35">
      <c r="F87" s="20"/>
    </row>
    <row r="88" spans="6:6" x14ac:dyDescent="0.35">
      <c r="F88" s="20"/>
    </row>
  </sheetData>
  <mergeCells count="31">
    <mergeCell ref="E29:F29"/>
    <mergeCell ref="F69:G69"/>
    <mergeCell ref="F41:G41"/>
    <mergeCell ref="F42:G42"/>
    <mergeCell ref="F43:G43"/>
    <mergeCell ref="F44:G44"/>
    <mergeCell ref="F45:G45"/>
    <mergeCell ref="F49:G49"/>
    <mergeCell ref="F53:G53"/>
    <mergeCell ref="D63:H63"/>
    <mergeCell ref="D61:G61"/>
    <mergeCell ref="F46:G46"/>
    <mergeCell ref="F47:G47"/>
    <mergeCell ref="F48:G48"/>
    <mergeCell ref="F51:G51"/>
    <mergeCell ref="D64:H64"/>
    <mergeCell ref="D65:H65"/>
    <mergeCell ref="D54:G54"/>
    <mergeCell ref="D60:H60"/>
    <mergeCell ref="D62:H62"/>
    <mergeCell ref="F40:G40"/>
    <mergeCell ref="F52:G52"/>
    <mergeCell ref="F50:G50"/>
    <mergeCell ref="E36:F36"/>
    <mergeCell ref="E37:F37"/>
    <mergeCell ref="D39:H39"/>
    <mergeCell ref="D30:H30"/>
    <mergeCell ref="D31:H31"/>
    <mergeCell ref="D32:H32"/>
    <mergeCell ref="E34:F34"/>
    <mergeCell ref="E35:F35"/>
  </mergeCells>
  <conditionalFormatting sqref="F70:F1048576 F68 F55:F59">
    <cfRule type="duplicateValues" dxfId="4" priority="16"/>
  </conditionalFormatting>
  <conditionalFormatting sqref="F70:F1048576 F68">
    <cfRule type="duplicateValues" dxfId="3" priority="7"/>
  </conditionalFormatting>
  <conditionalFormatting sqref="F70:F1048576 F68 F55:F59">
    <cfRule type="duplicateValues" dxfId="2" priority="6"/>
  </conditionalFormatting>
  <conditionalFormatting sqref="F70:F1048576 F68 F55:F59 F1:F23">
    <cfRule type="duplicateValues" dxfId="1" priority="2"/>
  </conditionalFormatting>
  <conditionalFormatting sqref="F70:F1048576 F68 G34 F55:F59 F38 G37 D37 F40 F1:F28">
    <cfRule type="duplicateValues" dxfId="0" priority="1"/>
  </conditionalFormatting>
  <printOptions horizontalCentered="1"/>
  <pageMargins left="0.15748031496062992" right="0.15748031496062992" top="0.37" bottom="0.23622047244094491" header="0" footer="0.15748031496062992"/>
  <pageSetup paperSize="9" scale="7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2023-09-18T17:13:14Z</dcterms:modified>
</cp:coreProperties>
</file>