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86A38FE9-3E14-41EC-8128-CBDEA04BC22A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IMEX FRANKFURT 2023" sheetId="3" r:id="rId1"/>
    <sheet name="Hoja1" sheetId="4" r:id="rId2"/>
  </sheets>
  <definedNames>
    <definedName name="_xlnm.Print_Area" localSheetId="0">'IMEX FRANKFURT 2023'!$B$3:$Q$68</definedName>
  </definedNames>
  <calcPr calcId="191029"/>
</workbook>
</file>

<file path=xl/calcChain.xml><?xml version="1.0" encoding="utf-8"?>
<calcChain xmlns="http://schemas.openxmlformats.org/spreadsheetml/2006/main">
  <c r="L48" i="3" l="1"/>
  <c r="I48" i="3"/>
  <c r="I50" i="3" s="1"/>
  <c r="O48" i="3"/>
  <c r="O50" i="3" s="1"/>
  <c r="D48" i="3"/>
  <c r="D50" i="3" s="1"/>
  <c r="E8" i="4" l="1"/>
  <c r="F8" i="4" s="1"/>
  <c r="N48" i="3"/>
  <c r="K48" i="3"/>
  <c r="K50" i="3" s="1"/>
  <c r="H48" i="3"/>
  <c r="H50" i="3" s="1"/>
  <c r="E50" i="3"/>
  <c r="M48" i="3" l="1"/>
  <c r="J48" i="3"/>
  <c r="G48" i="3"/>
  <c r="F48" i="3" l="1"/>
  <c r="L50" i="3" l="1"/>
  <c r="N50" i="3" l="1"/>
  <c r="M50" i="3"/>
  <c r="J50" i="3"/>
  <c r="G50" i="3"/>
  <c r="F50" i="3"/>
  <c r="P50" i="3" l="1"/>
  <c r="O61" i="3" s="1"/>
  <c r="O62" i="3" s="1"/>
</calcChain>
</file>

<file path=xl/sharedStrings.xml><?xml version="1.0" encoding="utf-8"?>
<sst xmlns="http://schemas.openxmlformats.org/spreadsheetml/2006/main" count="74" uniqueCount="58">
  <si>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</si>
  <si>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</si>
  <si>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</si>
  <si>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</si>
  <si>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</si>
  <si>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</si>
  <si>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</si>
  <si>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</si>
  <si>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</si>
  <si>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</si>
  <si>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</si>
  <si>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</si>
  <si>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</si>
  <si>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</si>
  <si>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</si>
  <si>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</si>
  <si>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</si>
  <si>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</si>
  <si>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</si>
  <si>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</si>
  <si>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</si>
  <si>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</si>
  <si>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</si>
  <si>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</si>
  <si>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</si>
  <si>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</si>
  <si>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</si>
  <si>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</si>
  <si>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</si>
  <si>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</si>
  <si>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</si>
  <si>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</si>
  <si>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</si>
  <si>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</si>
  <si>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</si>
  <si>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</si>
  <si>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</si>
  <si>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</si>
  <si>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</si>
  <si>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</si>
  <si>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</si>
  <si>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DIR.DE ADMON &amp; FINANZAS</t>
  </si>
  <si>
    <t>A FAVOR DE LA COMISIONADA</t>
  </si>
  <si>
    <t>Carolina Santillán</t>
  </si>
  <si>
    <t xml:space="preserve">CAROLINA A. SANTILLÁN RODRÍGUEZ </t>
  </si>
  <si>
    <t xml:space="preserve">N   O   T   A  :  De los 14,393.10 mxn que se reembolsaron se agrega la factura del hotel Hilton que corresponde a mi estancia en Brighton </t>
  </si>
  <si>
    <t>EUROS</t>
  </si>
  <si>
    <t>EJECUTIVA DE TURISMO DE REUNIONES</t>
  </si>
  <si>
    <t>IBTM WORLD 2023</t>
  </si>
  <si>
    <t>25 de noviembre al 01 diciembre</t>
  </si>
  <si>
    <t>Barcelona, España</t>
  </si>
  <si>
    <t>ROSA EK CANCHÉ</t>
  </si>
  <si>
    <t>DIR. TURISMO DE REUNIONES BODAS &amp; GOLF</t>
  </si>
  <si>
    <t>ROCÍO GONZÁLEZ JONGUITUD</t>
  </si>
  <si>
    <t>sim card internet</t>
  </si>
  <si>
    <t>recarga internet</t>
  </si>
  <si>
    <t>HOTEL FEE</t>
  </si>
  <si>
    <t>gasolina transfer ida y vuelta al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</si>
</sst>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0" fontId="4" fillId="0" borderId="9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44" fontId="3" fillId="2" borderId="13" xfId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4" fillId="0" borderId="1" xfId="0" applyFont="1" applyBorder="1"/>
    <xf numFmtId="2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0"/>
  <sheetViews>
    <sheetView tabSelected="1" view="pageBreakPreview" zoomScale="85" zoomScaleNormal="70" zoomScaleSheetLayoutView="85" workbookViewId="0">
      <selection activeCell="I21" sqref="I21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78" t="s">
        <v>48</v>
      </c>
      <c r="M4" s="78"/>
      <c r="N4" s="78"/>
      <c r="O4" s="78"/>
      <c r="P4" s="5"/>
    </row>
    <row r="5" spans="3:16" x14ac:dyDescent="0.3">
      <c r="D5" s="7"/>
      <c r="E5" s="7"/>
      <c r="F5" s="7"/>
      <c r="G5" s="6"/>
      <c r="H5" s="5"/>
      <c r="I5" s="5"/>
      <c r="K5" s="8" t="s">
        <v>39</v>
      </c>
      <c r="L5" s="79" t="s">
        <v>49</v>
      </c>
      <c r="M5" s="79"/>
      <c r="N5" s="79"/>
      <c r="O5" s="79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79" t="s">
        <v>43</v>
      </c>
      <c r="M6" s="79"/>
      <c r="N6" s="79"/>
      <c r="O6" s="79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79" t="s">
        <v>50</v>
      </c>
      <c r="M7" s="79"/>
      <c r="N7" s="79"/>
      <c r="O7" s="79"/>
      <c r="P7" s="5"/>
    </row>
    <row r="8" spans="3:16" ht="21.75" customHeight="1" thickBot="1" x14ac:dyDescent="0.35">
      <c r="C8" s="80" t="s">
        <v>32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5"/>
    </row>
    <row r="9" spans="3:16" ht="16.2" thickBot="1" x14ac:dyDescent="0.35">
      <c r="C9" s="70" t="s">
        <v>3</v>
      </c>
      <c r="D9" s="73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  <c r="P9" s="5"/>
    </row>
    <row r="10" spans="3:16" ht="16.2" thickBot="1" x14ac:dyDescent="0.35">
      <c r="C10" s="71"/>
      <c r="D10" s="73" t="s">
        <v>5</v>
      </c>
      <c r="E10" s="74"/>
      <c r="F10" s="75"/>
      <c r="G10" s="73" t="s">
        <v>6</v>
      </c>
      <c r="H10" s="74"/>
      <c r="I10" s="75"/>
      <c r="J10" s="73" t="s">
        <v>7</v>
      </c>
      <c r="K10" s="74"/>
      <c r="L10" s="75"/>
      <c r="M10" s="73" t="s">
        <v>8</v>
      </c>
      <c r="N10" s="74"/>
      <c r="O10" s="75"/>
      <c r="P10" s="5"/>
    </row>
    <row r="11" spans="3:16" x14ac:dyDescent="0.3">
      <c r="C11" s="71"/>
      <c r="D11" s="9" t="s">
        <v>9</v>
      </c>
      <c r="E11" s="10" t="s">
        <v>10</v>
      </c>
      <c r="F11" s="76" t="s">
        <v>46</v>
      </c>
      <c r="G11" s="9" t="s">
        <v>9</v>
      </c>
      <c r="H11" s="10" t="s">
        <v>10</v>
      </c>
      <c r="I11" s="76" t="s">
        <v>46</v>
      </c>
      <c r="J11" s="10" t="s">
        <v>11</v>
      </c>
      <c r="K11" s="10" t="s">
        <v>10</v>
      </c>
      <c r="L11" s="76" t="s">
        <v>46</v>
      </c>
      <c r="M11" s="10" t="s">
        <v>11</v>
      </c>
      <c r="N11" s="10" t="s">
        <v>10</v>
      </c>
      <c r="O11" s="76" t="s">
        <v>46</v>
      </c>
      <c r="P11" s="10" t="s">
        <v>12</v>
      </c>
    </row>
    <row r="12" spans="3:16" ht="16.2" thickBot="1" x14ac:dyDescent="0.35">
      <c r="C12" s="72"/>
      <c r="D12" s="11" t="s">
        <v>13</v>
      </c>
      <c r="E12" s="11" t="s">
        <v>14</v>
      </c>
      <c r="F12" s="77"/>
      <c r="G12" s="11" t="s">
        <v>13</v>
      </c>
      <c r="H12" s="13" t="s">
        <v>14</v>
      </c>
      <c r="I12" s="77"/>
      <c r="J12" s="12" t="s">
        <v>15</v>
      </c>
      <c r="K12" s="11" t="s">
        <v>14</v>
      </c>
      <c r="L12" s="77"/>
      <c r="M12" s="11" t="s">
        <v>15</v>
      </c>
      <c r="N12" s="11" t="s">
        <v>14</v>
      </c>
      <c r="O12" s="77"/>
      <c r="P12" s="13" t="s">
        <v>16</v>
      </c>
    </row>
    <row r="13" spans="3:16" ht="36" customHeight="1" thickBot="1" x14ac:dyDescent="0.35">
      <c r="C13" s="38">
        <v>45255</v>
      </c>
      <c r="D13" s="43"/>
      <c r="E13" s="39"/>
      <c r="F13" s="40"/>
      <c r="G13" s="41">
        <v>377</v>
      </c>
      <c r="H13" s="40"/>
      <c r="I13" s="40"/>
      <c r="J13" s="45"/>
      <c r="K13" s="45"/>
      <c r="L13" s="40"/>
      <c r="M13" s="43"/>
      <c r="N13" s="44"/>
      <c r="O13" s="48"/>
      <c r="P13" s="53"/>
    </row>
    <row r="14" spans="3:16" s="14" customFormat="1" ht="30.75" customHeight="1" thickBot="1" x14ac:dyDescent="0.35">
      <c r="C14" s="38">
        <v>45255</v>
      </c>
      <c r="D14" s="42"/>
      <c r="E14" s="40"/>
      <c r="F14" s="40"/>
      <c r="G14" s="43"/>
      <c r="H14" s="45">
        <v>28.84</v>
      </c>
      <c r="I14" s="43"/>
      <c r="J14" s="43"/>
      <c r="K14" s="43"/>
      <c r="L14" s="43"/>
      <c r="M14" s="42"/>
      <c r="N14" s="45"/>
      <c r="O14" s="49"/>
      <c r="P14" s="53"/>
    </row>
    <row r="15" spans="3:16" s="14" customFormat="1" ht="15.75" customHeight="1" thickBot="1" x14ac:dyDescent="0.35">
      <c r="C15" s="38">
        <v>45256</v>
      </c>
      <c r="D15" s="42"/>
      <c r="E15" s="40"/>
      <c r="F15" s="40"/>
      <c r="G15" s="43"/>
      <c r="H15" s="45"/>
      <c r="I15" s="43"/>
      <c r="J15" s="43"/>
      <c r="K15" s="45"/>
      <c r="L15" s="43"/>
      <c r="M15" s="42"/>
      <c r="N15" s="45"/>
      <c r="O15" s="49">
        <v>10</v>
      </c>
      <c r="P15" s="43" t="s">
        <v>54</v>
      </c>
    </row>
    <row r="16" spans="3:16" s="14" customFormat="1" ht="15.75" customHeight="1" thickBot="1" x14ac:dyDescent="0.35">
      <c r="C16" s="38">
        <v>45256</v>
      </c>
      <c r="D16" s="42"/>
      <c r="E16" s="47"/>
      <c r="F16" s="40"/>
      <c r="G16" s="43"/>
      <c r="H16" s="45"/>
      <c r="I16" s="43"/>
      <c r="J16" s="43"/>
      <c r="K16" s="45"/>
      <c r="L16" s="43"/>
      <c r="M16" s="42"/>
      <c r="N16" s="43"/>
      <c r="O16" s="49">
        <v>10</v>
      </c>
      <c r="P16" s="43" t="s">
        <v>55</v>
      </c>
    </row>
    <row r="17" spans="2:16" s="14" customFormat="1" ht="15.75" customHeight="1" thickBot="1" x14ac:dyDescent="0.35">
      <c r="C17" s="38">
        <v>45256</v>
      </c>
      <c r="D17" s="42"/>
      <c r="E17" s="47"/>
      <c r="F17" s="40"/>
      <c r="G17" s="43"/>
      <c r="H17" s="45"/>
      <c r="I17" s="43">
        <v>10.199999999999999</v>
      </c>
      <c r="J17" s="43"/>
      <c r="K17" s="45"/>
      <c r="L17" s="43"/>
      <c r="M17" s="42"/>
      <c r="N17" s="43"/>
      <c r="O17" s="49"/>
      <c r="P17" s="43"/>
    </row>
    <row r="18" spans="2:16" s="14" customFormat="1" ht="15.75" customHeight="1" thickBot="1" x14ac:dyDescent="0.35">
      <c r="C18" s="38">
        <v>45256</v>
      </c>
      <c r="D18" s="42"/>
      <c r="E18" s="40"/>
      <c r="F18" s="40"/>
      <c r="G18" s="43"/>
      <c r="H18" s="45"/>
      <c r="I18" s="43"/>
      <c r="J18" s="43"/>
      <c r="K18" s="45"/>
      <c r="L18" s="43">
        <v>10.15</v>
      </c>
      <c r="M18" s="42"/>
      <c r="N18" s="43"/>
      <c r="O18" s="49"/>
      <c r="P18" s="43"/>
    </row>
    <row r="19" spans="2:16" s="14" customFormat="1" ht="15.75" customHeight="1" thickBot="1" x14ac:dyDescent="0.35">
      <c r="C19" s="38">
        <v>45257</v>
      </c>
      <c r="D19" s="42"/>
      <c r="E19" s="40"/>
      <c r="F19" s="40"/>
      <c r="G19" s="43"/>
      <c r="H19" s="45"/>
      <c r="I19" s="43">
        <v>6</v>
      </c>
      <c r="J19" s="43"/>
      <c r="K19" s="45"/>
      <c r="L19" s="43"/>
      <c r="M19" s="42"/>
      <c r="N19" s="43"/>
      <c r="O19" s="49"/>
      <c r="P19" s="60"/>
    </row>
    <row r="20" spans="2:16" s="14" customFormat="1" ht="15.6" customHeight="1" thickBot="1" x14ac:dyDescent="0.35">
      <c r="C20" s="38">
        <v>45257</v>
      </c>
      <c r="D20" s="42"/>
      <c r="E20" s="40"/>
      <c r="F20" s="40"/>
      <c r="G20" s="43"/>
      <c r="H20" s="45"/>
      <c r="I20" s="43">
        <v>11.12</v>
      </c>
      <c r="J20" s="43"/>
      <c r="K20" s="43"/>
      <c r="L20" s="43"/>
      <c r="M20" s="42"/>
      <c r="N20" s="43"/>
      <c r="O20" s="43"/>
      <c r="P20" s="50"/>
    </row>
    <row r="21" spans="2:16" s="14" customFormat="1" ht="15.6" customHeight="1" thickBot="1" x14ac:dyDescent="0.35">
      <c r="C21" s="38">
        <v>45258</v>
      </c>
      <c r="D21" s="42"/>
      <c r="E21" s="40"/>
      <c r="F21" s="40"/>
      <c r="G21" s="43"/>
      <c r="H21" s="45"/>
      <c r="I21" s="43">
        <v>22.45</v>
      </c>
      <c r="J21" s="43"/>
      <c r="K21" s="45"/>
      <c r="L21" s="43"/>
      <c r="M21" s="42"/>
      <c r="N21" s="43"/>
      <c r="O21" s="43"/>
      <c r="P21" s="50"/>
    </row>
    <row r="22" spans="2:16" s="14" customFormat="1" ht="15.6" customHeight="1" thickBot="1" x14ac:dyDescent="0.35">
      <c r="C22" s="38">
        <v>45258</v>
      </c>
      <c r="D22" s="42"/>
      <c r="E22" s="40"/>
      <c r="F22" s="40"/>
      <c r="G22" s="43"/>
      <c r="H22" s="45"/>
      <c r="I22" s="43"/>
      <c r="J22" s="43"/>
      <c r="K22" s="45"/>
      <c r="L22" s="43">
        <v>50</v>
      </c>
      <c r="M22" s="42"/>
      <c r="N22" s="43"/>
      <c r="O22" s="43"/>
      <c r="P22" s="50"/>
    </row>
    <row r="23" spans="2:16" s="14" customFormat="1" ht="15.6" customHeight="1" thickBot="1" x14ac:dyDescent="0.35">
      <c r="B23" s="38"/>
      <c r="C23" s="38">
        <v>45259</v>
      </c>
      <c r="D23" s="42"/>
      <c r="E23" s="40"/>
      <c r="F23" s="40"/>
      <c r="G23" s="43"/>
      <c r="H23" s="45"/>
      <c r="I23" s="43">
        <v>13.2</v>
      </c>
      <c r="J23" s="43"/>
      <c r="K23" s="45"/>
      <c r="L23" s="43"/>
      <c r="M23" s="42"/>
      <c r="N23" s="43"/>
      <c r="O23" s="43"/>
      <c r="P23" s="50"/>
    </row>
    <row r="24" spans="2:16" s="14" customFormat="1" ht="15.6" customHeight="1" thickBot="1" x14ac:dyDescent="0.35">
      <c r="C24" s="38">
        <v>45259</v>
      </c>
      <c r="D24" s="42"/>
      <c r="E24" s="40"/>
      <c r="F24" s="40"/>
      <c r="G24" s="43"/>
      <c r="H24" s="45"/>
      <c r="I24" s="43">
        <v>12.47</v>
      </c>
      <c r="J24" s="43"/>
      <c r="K24" s="45"/>
      <c r="L24" s="43"/>
      <c r="M24" s="42"/>
      <c r="N24" s="43"/>
      <c r="O24" s="43"/>
      <c r="P24" s="50"/>
    </row>
    <row r="25" spans="2:16" s="14" customFormat="1" ht="15.6" customHeight="1" thickBot="1" x14ac:dyDescent="0.35">
      <c r="C25" s="38">
        <v>45259</v>
      </c>
      <c r="D25" s="42"/>
      <c r="E25" s="40"/>
      <c r="F25" s="40"/>
      <c r="G25" s="43"/>
      <c r="H25" s="45"/>
      <c r="I25" s="43"/>
      <c r="J25" s="45"/>
      <c r="K25" s="45"/>
      <c r="L25" s="43">
        <v>25</v>
      </c>
      <c r="M25" s="42"/>
      <c r="N25" s="43"/>
      <c r="O25" s="43"/>
      <c r="P25" s="50"/>
    </row>
    <row r="26" spans="2:16" s="14" customFormat="1" ht="15.6" customHeight="1" thickBot="1" x14ac:dyDescent="0.35">
      <c r="C26" s="38">
        <v>45260</v>
      </c>
      <c r="D26" s="42"/>
      <c r="E26" s="40"/>
      <c r="F26" s="40"/>
      <c r="G26" s="43"/>
      <c r="H26" s="45"/>
      <c r="I26" s="43"/>
      <c r="J26" s="43"/>
      <c r="K26" s="45"/>
      <c r="L26" s="43">
        <v>30</v>
      </c>
      <c r="M26" s="42"/>
      <c r="N26" s="43"/>
      <c r="O26" s="43"/>
      <c r="P26" s="50"/>
    </row>
    <row r="27" spans="2:16" s="14" customFormat="1" ht="15.6" customHeight="1" thickBot="1" x14ac:dyDescent="0.35">
      <c r="C27" s="38">
        <v>45260</v>
      </c>
      <c r="D27" s="42"/>
      <c r="E27" s="40"/>
      <c r="F27" s="40"/>
      <c r="G27" s="43"/>
      <c r="H27" s="45"/>
      <c r="I27" s="43"/>
      <c r="J27" s="43"/>
      <c r="K27" s="43"/>
      <c r="L27" s="43">
        <v>12.3</v>
      </c>
      <c r="M27" s="42"/>
      <c r="N27" s="43"/>
      <c r="O27" s="43"/>
      <c r="P27" s="50"/>
    </row>
    <row r="28" spans="2:16" s="14" customFormat="1" ht="15.6" customHeight="1" thickBot="1" x14ac:dyDescent="0.35">
      <c r="C28" s="38">
        <v>45260</v>
      </c>
      <c r="D28" s="42"/>
      <c r="E28" s="40"/>
      <c r="F28" s="40"/>
      <c r="G28" s="43"/>
      <c r="H28" s="45"/>
      <c r="I28" s="43"/>
      <c r="J28" s="43"/>
      <c r="K28" s="43"/>
      <c r="L28" s="43">
        <v>14</v>
      </c>
      <c r="M28" s="42"/>
      <c r="N28" s="43"/>
      <c r="O28" s="43"/>
      <c r="P28" s="50"/>
    </row>
    <row r="29" spans="2:16" s="14" customFormat="1" ht="15.6" customHeight="1" thickBot="1" x14ac:dyDescent="0.35">
      <c r="C29" s="38">
        <v>45261</v>
      </c>
      <c r="D29" s="42"/>
      <c r="E29" s="40"/>
      <c r="F29" s="40"/>
      <c r="G29" s="43"/>
      <c r="H29" s="45"/>
      <c r="I29" s="43"/>
      <c r="J29" s="43"/>
      <c r="K29" s="43"/>
      <c r="L29" s="43">
        <v>11.55</v>
      </c>
      <c r="M29" s="42"/>
      <c r="N29" s="43"/>
      <c r="O29" s="43"/>
      <c r="P29" s="50"/>
    </row>
    <row r="30" spans="2:16" s="14" customFormat="1" ht="15.6" customHeight="1" thickBot="1" x14ac:dyDescent="0.35">
      <c r="C30" s="38">
        <v>45261</v>
      </c>
      <c r="D30" s="42"/>
      <c r="E30" s="40"/>
      <c r="F30" s="40"/>
      <c r="G30" s="43"/>
      <c r="H30" s="45"/>
      <c r="I30" s="43">
        <v>26.35</v>
      </c>
      <c r="J30" s="43"/>
      <c r="K30" s="43"/>
      <c r="L30" s="43"/>
      <c r="M30" s="42"/>
      <c r="N30" s="43"/>
      <c r="O30" s="43"/>
      <c r="P30" s="50"/>
    </row>
    <row r="31" spans="2:16" s="14" customFormat="1" ht="15.6" customHeight="1" thickBot="1" x14ac:dyDescent="0.35">
      <c r="C31" s="38">
        <v>45261</v>
      </c>
      <c r="D31" s="42"/>
      <c r="E31" s="40"/>
      <c r="F31" s="17"/>
      <c r="G31" s="43"/>
      <c r="H31" s="45"/>
      <c r="I31" s="43"/>
      <c r="J31" s="43"/>
      <c r="K31" s="43"/>
      <c r="L31" s="43"/>
      <c r="M31" s="42"/>
      <c r="N31" s="43"/>
      <c r="O31" s="43">
        <v>24.5</v>
      </c>
      <c r="P31" s="50" t="s">
        <v>56</v>
      </c>
    </row>
    <row r="32" spans="2:16" s="14" customFormat="1" ht="15.6" hidden="1" customHeight="1" thickBot="1" x14ac:dyDescent="0.35">
      <c r="C32" s="38"/>
      <c r="D32" s="42"/>
      <c r="E32" s="40"/>
      <c r="F32" s="17"/>
      <c r="G32" s="43"/>
      <c r="H32" s="45"/>
      <c r="I32" s="43"/>
      <c r="J32" s="43"/>
      <c r="K32" s="43"/>
      <c r="L32" s="43"/>
      <c r="M32" s="42"/>
      <c r="N32" s="43"/>
      <c r="O32" s="43"/>
      <c r="P32" s="50"/>
    </row>
    <row r="33" spans="3:17" s="14" customFormat="1" ht="15.6" hidden="1" customHeight="1" thickBot="1" x14ac:dyDescent="0.35">
      <c r="C33" s="38"/>
      <c r="D33" s="42"/>
      <c r="E33" s="40"/>
      <c r="F33" s="40"/>
      <c r="G33" s="43"/>
      <c r="H33" s="45"/>
      <c r="I33" s="43"/>
      <c r="J33" s="43"/>
      <c r="K33" s="45"/>
      <c r="L33" s="43"/>
      <c r="M33" s="42"/>
      <c r="N33" s="44"/>
      <c r="O33" s="43"/>
      <c r="P33" s="50"/>
    </row>
    <row r="34" spans="3:17" s="14" customFormat="1" ht="15.75" hidden="1" customHeight="1" thickBot="1" x14ac:dyDescent="0.35">
      <c r="C34" s="38"/>
      <c r="D34" s="42"/>
      <c r="E34" s="40"/>
      <c r="F34" s="40"/>
      <c r="G34" s="43"/>
      <c r="H34" s="45"/>
      <c r="I34" s="43"/>
      <c r="J34" s="43"/>
      <c r="K34" s="43"/>
      <c r="L34" s="43"/>
      <c r="M34" s="42"/>
      <c r="N34" s="43"/>
      <c r="O34" s="43"/>
      <c r="P34" s="50"/>
    </row>
    <row r="35" spans="3:17" s="14" customFormat="1" ht="15.75" hidden="1" customHeight="1" thickBot="1" x14ac:dyDescent="0.35">
      <c r="C35" s="38"/>
      <c r="D35" s="42"/>
      <c r="E35" s="40"/>
      <c r="F35" s="40"/>
      <c r="G35" s="43"/>
      <c r="H35" s="45"/>
      <c r="I35" s="43"/>
      <c r="J35" s="43"/>
      <c r="K35" s="43"/>
      <c r="L35" s="43"/>
      <c r="M35" s="42"/>
      <c r="N35" s="43"/>
      <c r="O35" s="43"/>
      <c r="P35" s="50"/>
    </row>
    <row r="36" spans="3:17" s="14" customFormat="1" ht="15.75" hidden="1" customHeight="1" thickBot="1" x14ac:dyDescent="0.35">
      <c r="C36" s="38"/>
      <c r="D36" s="42"/>
      <c r="E36" s="40"/>
      <c r="F36" s="40"/>
      <c r="G36" s="43"/>
      <c r="H36" s="45"/>
      <c r="I36" s="43"/>
      <c r="J36" s="43"/>
      <c r="K36" s="43"/>
      <c r="L36" s="43"/>
      <c r="M36" s="42"/>
      <c r="N36" s="43"/>
      <c r="O36" s="57"/>
      <c r="P36" s="50"/>
    </row>
    <row r="37" spans="3:17" s="14" customFormat="1" ht="15.75" hidden="1" customHeight="1" thickBot="1" x14ac:dyDescent="0.35">
      <c r="C37" s="38"/>
      <c r="D37" s="42"/>
      <c r="E37" s="45"/>
      <c r="F37" s="40"/>
      <c r="G37" s="43"/>
      <c r="H37" s="45"/>
      <c r="I37" s="43"/>
      <c r="J37" s="43"/>
      <c r="K37" s="43"/>
      <c r="L37" s="43"/>
      <c r="M37" s="42"/>
      <c r="N37" s="43"/>
      <c r="O37" s="57"/>
      <c r="P37" s="50"/>
    </row>
    <row r="38" spans="3:17" s="14" customFormat="1" ht="15.75" hidden="1" customHeight="1" thickBot="1" x14ac:dyDescent="0.35">
      <c r="C38" s="38"/>
      <c r="D38" s="42"/>
      <c r="E38" s="45"/>
      <c r="F38" s="40"/>
      <c r="G38" s="43"/>
      <c r="H38" s="45"/>
      <c r="I38" s="43"/>
      <c r="J38" s="43"/>
      <c r="K38" s="43"/>
      <c r="L38" s="43"/>
      <c r="M38" s="42"/>
      <c r="N38" s="43"/>
      <c r="O38" s="57"/>
      <c r="P38" s="50"/>
    </row>
    <row r="39" spans="3:17" s="14" customFormat="1" ht="15.75" hidden="1" customHeight="1" thickBot="1" x14ac:dyDescent="0.35">
      <c r="C39" s="38"/>
      <c r="D39" s="42"/>
      <c r="E39" s="45"/>
      <c r="F39" s="40"/>
      <c r="G39" s="43"/>
      <c r="H39" s="45"/>
      <c r="I39" s="43"/>
      <c r="J39" s="43"/>
      <c r="K39" s="43"/>
      <c r="L39" s="43"/>
      <c r="M39" s="42"/>
      <c r="N39" s="43"/>
      <c r="O39" s="57"/>
      <c r="P39" s="50"/>
    </row>
    <row r="40" spans="3:17" s="14" customFormat="1" ht="15.75" hidden="1" customHeight="1" thickBot="1" x14ac:dyDescent="0.35">
      <c r="C40" s="38"/>
      <c r="D40" s="42"/>
      <c r="E40" s="45"/>
      <c r="F40" s="40"/>
      <c r="G40" s="43"/>
      <c r="H40" s="45"/>
      <c r="I40" s="43"/>
      <c r="J40" s="43"/>
      <c r="K40" s="43"/>
      <c r="L40" s="43"/>
      <c r="M40" s="42"/>
      <c r="N40" s="43"/>
      <c r="O40" s="57"/>
      <c r="P40" s="50"/>
    </row>
    <row r="41" spans="3:17" s="14" customFormat="1" ht="15.75" hidden="1" customHeight="1" thickBot="1" x14ac:dyDescent="0.35">
      <c r="C41" s="38"/>
      <c r="D41" s="42"/>
      <c r="E41" s="45"/>
      <c r="F41" s="40"/>
      <c r="G41" s="43"/>
      <c r="H41" s="45"/>
      <c r="I41" s="43"/>
      <c r="J41" s="43"/>
      <c r="K41" s="43"/>
      <c r="L41" s="43"/>
      <c r="M41" s="42"/>
      <c r="N41" s="43"/>
      <c r="O41" s="57"/>
      <c r="P41" s="50"/>
    </row>
    <row r="42" spans="3:17" s="14" customFormat="1" ht="15.75" hidden="1" customHeight="1" thickBot="1" x14ac:dyDescent="0.35">
      <c r="C42" s="38"/>
      <c r="D42" s="42"/>
      <c r="E42" s="45"/>
      <c r="F42" s="40"/>
      <c r="G42" s="43"/>
      <c r="H42" s="45"/>
      <c r="I42" s="43"/>
      <c r="J42" s="43"/>
      <c r="K42" s="43"/>
      <c r="L42" s="43"/>
      <c r="M42" s="42"/>
      <c r="N42" s="43"/>
      <c r="O42" s="57"/>
      <c r="P42" s="50"/>
    </row>
    <row r="43" spans="3:17" s="14" customFormat="1" ht="15.75" hidden="1" customHeight="1" thickBot="1" x14ac:dyDescent="0.35">
      <c r="C43" s="38"/>
      <c r="D43" s="42"/>
      <c r="E43" s="45"/>
      <c r="F43" s="40"/>
      <c r="G43" s="43"/>
      <c r="H43" s="45"/>
      <c r="I43" s="43"/>
      <c r="J43" s="43"/>
      <c r="K43" s="43"/>
      <c r="L43" s="43"/>
      <c r="M43" s="42"/>
      <c r="N43" s="43"/>
      <c r="O43" s="57"/>
      <c r="P43" s="50"/>
    </row>
    <row r="44" spans="3:17" s="14" customFormat="1" ht="15.75" hidden="1" customHeight="1" thickBot="1" x14ac:dyDescent="0.35">
      <c r="C44" s="38"/>
      <c r="D44" s="42"/>
      <c r="E44" s="45"/>
      <c r="F44" s="40"/>
      <c r="G44" s="43"/>
      <c r="H44" s="45"/>
      <c r="I44" s="43"/>
      <c r="J44" s="43"/>
      <c r="K44" s="43"/>
      <c r="L44" s="43"/>
      <c r="M44" s="42"/>
      <c r="N44" s="43"/>
      <c r="O44" s="57"/>
      <c r="P44" s="50"/>
    </row>
    <row r="45" spans="3:17" s="14" customFormat="1" ht="15.75" hidden="1" customHeight="1" thickBot="1" x14ac:dyDescent="0.35">
      <c r="C45" s="38"/>
      <c r="D45" s="42"/>
      <c r="E45" s="45"/>
      <c r="F45" s="40"/>
      <c r="G45" s="43"/>
      <c r="H45" s="45"/>
      <c r="I45" s="43"/>
      <c r="J45" s="43"/>
      <c r="K45" s="43"/>
      <c r="L45" s="43"/>
      <c r="M45" s="42"/>
      <c r="N45" s="43"/>
      <c r="O45" s="57"/>
      <c r="P45" s="50"/>
    </row>
    <row r="46" spans="3:17" s="14" customFormat="1" ht="35.4" customHeight="1" thickBot="1" x14ac:dyDescent="0.35">
      <c r="C46" s="38">
        <v>45264</v>
      </c>
      <c r="D46" s="42"/>
      <c r="E46" s="45"/>
      <c r="F46" s="40"/>
      <c r="G46" s="43"/>
      <c r="H46" s="45"/>
      <c r="I46" s="43"/>
      <c r="J46" s="43">
        <v>330.11</v>
      </c>
      <c r="K46" s="43"/>
      <c r="L46" s="43"/>
      <c r="M46" s="42"/>
      <c r="N46" s="43"/>
      <c r="O46" s="57"/>
      <c r="P46" s="52" t="s">
        <v>57</v>
      </c>
    </row>
    <row r="47" spans="3:17" s="14" customFormat="1" ht="15" customHeight="1" thickBot="1" x14ac:dyDescent="0.35">
      <c r="C47" s="38"/>
      <c r="D47" s="42"/>
      <c r="E47" s="40"/>
      <c r="F47" s="40"/>
      <c r="G47" s="43"/>
      <c r="H47" s="45"/>
      <c r="I47" s="43"/>
      <c r="J47" s="43"/>
      <c r="K47" s="45"/>
      <c r="L47" s="43"/>
      <c r="M47" s="42"/>
      <c r="N47" s="45"/>
      <c r="O47" s="43"/>
      <c r="P47" s="52"/>
    </row>
    <row r="48" spans="3:17" ht="16.2" thickBot="1" x14ac:dyDescent="0.35">
      <c r="C48" s="15" t="s">
        <v>17</v>
      </c>
      <c r="D48" s="16">
        <f>SUM(D13:D47)</f>
        <v>0</v>
      </c>
      <c r="E48" s="16">
        <v>0</v>
      </c>
      <c r="F48" s="17">
        <f>SUM(F14:F47)</f>
        <v>0</v>
      </c>
      <c r="G48" s="17">
        <f>SUM(G13:G47)</f>
        <v>377</v>
      </c>
      <c r="H48" s="17">
        <f>SUM(H13:H47)</f>
        <v>28.84</v>
      </c>
      <c r="I48" s="17">
        <f>SUM(I14:I47)</f>
        <v>101.78999999999999</v>
      </c>
      <c r="J48" s="17">
        <f>SUM(J13:J47)</f>
        <v>330.11</v>
      </c>
      <c r="K48" s="17">
        <f>SUM(K13:K47)</f>
        <v>0</v>
      </c>
      <c r="L48" s="17">
        <f>SUM(L14:L47)</f>
        <v>153</v>
      </c>
      <c r="M48" s="17">
        <f>SUM(M13:M47)</f>
        <v>0</v>
      </c>
      <c r="N48" s="17">
        <f>SUM(N13:N47)</f>
        <v>0</v>
      </c>
      <c r="O48" s="18">
        <f>SUM(O13:O47)</f>
        <v>44.5</v>
      </c>
      <c r="P48" s="19"/>
      <c r="Q48" s="2" t="s">
        <v>40</v>
      </c>
    </row>
    <row r="49" spans="3:17" s="24" customFormat="1" ht="16.2" thickBot="1" x14ac:dyDescent="0.35">
      <c r="C49" s="20" t="s">
        <v>18</v>
      </c>
      <c r="D49" s="21"/>
      <c r="E49" s="46">
        <v>17.21</v>
      </c>
      <c r="F49" s="56">
        <v>18.79</v>
      </c>
      <c r="G49" s="22"/>
      <c r="H49" s="46">
        <v>17.21</v>
      </c>
      <c r="I49" s="56">
        <v>18.79</v>
      </c>
      <c r="J49" s="23"/>
      <c r="K49" s="46">
        <v>17.21</v>
      </c>
      <c r="L49" s="56">
        <v>18.79</v>
      </c>
      <c r="M49" s="22"/>
      <c r="N49" s="46">
        <v>17.21</v>
      </c>
      <c r="O49" s="56">
        <v>18.79</v>
      </c>
      <c r="P49" s="20" t="s">
        <v>18</v>
      </c>
    </row>
    <row r="50" spans="3:17" ht="16.2" thickBot="1" x14ac:dyDescent="0.35">
      <c r="C50" s="25" t="s">
        <v>19</v>
      </c>
      <c r="D50" s="26">
        <f>D48</f>
        <v>0</v>
      </c>
      <c r="E50" s="27">
        <f>E48*E49</f>
        <v>0</v>
      </c>
      <c r="F50" s="28">
        <f>F48*F49</f>
        <v>0</v>
      </c>
      <c r="G50" s="29">
        <f>G48</f>
        <v>377</v>
      </c>
      <c r="H50" s="27">
        <f>H48*H49</f>
        <v>496.33640000000003</v>
      </c>
      <c r="I50" s="28">
        <f>I48*I49</f>
        <v>1912.6340999999998</v>
      </c>
      <c r="J50" s="29">
        <f>J48</f>
        <v>330.11</v>
      </c>
      <c r="K50" s="27">
        <f>K48*K49</f>
        <v>0</v>
      </c>
      <c r="L50" s="28">
        <f>L48*L49</f>
        <v>2874.87</v>
      </c>
      <c r="M50" s="29">
        <f>M48</f>
        <v>0</v>
      </c>
      <c r="N50" s="27">
        <f>N48*N49</f>
        <v>0</v>
      </c>
      <c r="O50" s="28">
        <f>O48*O49</f>
        <v>836.15499999999997</v>
      </c>
      <c r="P50" s="30">
        <f>SUM(D50:O50)</f>
        <v>6827.1054999999997</v>
      </c>
      <c r="Q50" s="2" t="s">
        <v>24</v>
      </c>
    </row>
    <row r="51" spans="3:17" x14ac:dyDescent="0.3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3:17" ht="15.75" customHeight="1" x14ac:dyDescent="0.3">
      <c r="C52" s="69" t="s">
        <v>45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31"/>
    </row>
    <row r="53" spans="3:17" s="32" customFormat="1" ht="17.25" customHeight="1" x14ac:dyDescent="0.3">
      <c r="C53" s="1" t="s">
        <v>26</v>
      </c>
      <c r="D53" s="32" t="s">
        <v>33</v>
      </c>
    </row>
    <row r="54" spans="3:17" s="32" customFormat="1" ht="17.25" customHeight="1" x14ac:dyDescent="0.3">
      <c r="C54" s="1" t="s">
        <v>27</v>
      </c>
      <c r="D54" s="32" t="s">
        <v>34</v>
      </c>
      <c r="P54" s="37"/>
    </row>
    <row r="55" spans="3:17" s="32" customFormat="1" ht="17.25" customHeight="1" x14ac:dyDescent="0.3">
      <c r="C55" s="1" t="s">
        <v>28</v>
      </c>
      <c r="D55" s="32" t="s">
        <v>35</v>
      </c>
      <c r="L55" s="7"/>
      <c r="P55" s="37"/>
    </row>
    <row r="56" spans="3:17" s="32" customFormat="1" ht="17.25" customHeight="1" x14ac:dyDescent="0.3">
      <c r="C56" s="1" t="s">
        <v>29</v>
      </c>
      <c r="D56" s="32" t="s">
        <v>36</v>
      </c>
      <c r="N56" s="62"/>
      <c r="O56" s="62"/>
    </row>
    <row r="57" spans="3:17" s="32" customFormat="1" ht="17.25" customHeight="1" x14ac:dyDescent="0.3">
      <c r="C57" s="1" t="s">
        <v>30</v>
      </c>
      <c r="D57" s="32" t="s">
        <v>37</v>
      </c>
      <c r="L57" s="33"/>
      <c r="M57" s="33"/>
      <c r="N57" s="34"/>
      <c r="O57" s="34"/>
    </row>
    <row r="58" spans="3:17" s="32" customFormat="1" ht="17.25" customHeight="1" x14ac:dyDescent="0.3">
      <c r="C58" s="1" t="s">
        <v>31</v>
      </c>
      <c r="D58" s="32" t="s">
        <v>38</v>
      </c>
      <c r="L58" s="35"/>
      <c r="M58" s="33"/>
      <c r="N58" s="33"/>
      <c r="O58" s="33"/>
    </row>
    <row r="59" spans="3:17" x14ac:dyDescent="0.3">
      <c r="M59" s="36"/>
      <c r="N59" s="5"/>
      <c r="O59" s="5"/>
      <c r="P59" s="5"/>
    </row>
    <row r="60" spans="3:17" x14ac:dyDescent="0.3">
      <c r="C60" s="63" t="s">
        <v>22</v>
      </c>
      <c r="D60" s="63"/>
      <c r="E60" s="63"/>
      <c r="H60" s="63" t="s">
        <v>23</v>
      </c>
      <c r="I60" s="63"/>
      <c r="J60" s="63"/>
      <c r="M60" s="6" t="s">
        <v>25</v>
      </c>
      <c r="N60" s="6"/>
      <c r="O60" s="64">
        <v>23750.07</v>
      </c>
      <c r="P60" s="64"/>
      <c r="Q60" s="2" t="s">
        <v>24</v>
      </c>
    </row>
    <row r="61" spans="3:17" x14ac:dyDescent="0.3">
      <c r="M61" s="6" t="s">
        <v>20</v>
      </c>
      <c r="N61" s="6"/>
      <c r="O61" s="65">
        <f>P50</f>
        <v>6827.1054999999997</v>
      </c>
      <c r="P61" s="65"/>
    </row>
    <row r="62" spans="3:17" x14ac:dyDescent="0.3">
      <c r="M62" s="6" t="s">
        <v>21</v>
      </c>
      <c r="N62" s="6"/>
      <c r="O62" s="66">
        <f>O60-O61</f>
        <v>16922.964500000002</v>
      </c>
      <c r="P62" s="66"/>
      <c r="Q62" s="2" t="s">
        <v>24</v>
      </c>
    </row>
    <row r="63" spans="3:17" x14ac:dyDescent="0.3">
      <c r="M63" s="67" t="s">
        <v>42</v>
      </c>
      <c r="N63" s="67"/>
      <c r="O63" s="5"/>
      <c r="P63" s="5"/>
    </row>
    <row r="64" spans="3:17" x14ac:dyDescent="0.3">
      <c r="C64" s="5"/>
      <c r="D64" s="5"/>
      <c r="E64" s="5"/>
      <c r="G64" s="59"/>
      <c r="H64" s="5"/>
      <c r="I64" s="5"/>
      <c r="J64" s="59"/>
      <c r="K64" s="59"/>
      <c r="L64" s="59"/>
      <c r="M64" s="67"/>
      <c r="N64" s="67"/>
      <c r="O64" s="5"/>
      <c r="P64" s="5"/>
      <c r="Q64" s="5"/>
    </row>
    <row r="65" spans="3:17" x14ac:dyDescent="0.3">
      <c r="C65" s="51" t="s">
        <v>44</v>
      </c>
      <c r="D65" s="51"/>
      <c r="E65" s="51"/>
      <c r="G65" s="24"/>
      <c r="H65" s="55" t="s">
        <v>51</v>
      </c>
      <c r="I65" s="55"/>
      <c r="J65" s="58" t="s">
        <v>53</v>
      </c>
      <c r="K65" s="54"/>
      <c r="L65" s="54"/>
      <c r="M65" s="67"/>
      <c r="N65" s="67"/>
      <c r="O65" s="5"/>
      <c r="P65" s="5"/>
      <c r="Q65" s="5"/>
    </row>
    <row r="66" spans="3:17" x14ac:dyDescent="0.3">
      <c r="C66" s="61" t="s">
        <v>47</v>
      </c>
      <c r="D66" s="61"/>
      <c r="E66" s="61"/>
      <c r="G66" s="24"/>
      <c r="H66" s="54" t="s">
        <v>41</v>
      </c>
      <c r="I66" s="54"/>
      <c r="J66" s="68" t="s">
        <v>52</v>
      </c>
      <c r="K66" s="68"/>
      <c r="L66" s="68"/>
      <c r="M66" s="67"/>
      <c r="N66" s="67"/>
      <c r="Q66" s="5"/>
    </row>
    <row r="67" spans="3:17" x14ac:dyDescent="0.3">
      <c r="C67" s="5"/>
      <c r="D67" s="36"/>
      <c r="E67" s="36"/>
      <c r="G67" s="5"/>
      <c r="H67" s="5"/>
      <c r="I67" s="5"/>
      <c r="J67" s="68"/>
      <c r="K67" s="68"/>
      <c r="L67" s="68"/>
      <c r="M67" s="5"/>
      <c r="N67" s="5"/>
      <c r="Q67" s="5"/>
    </row>
    <row r="68" spans="3:17" x14ac:dyDescent="0.3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Q68" s="5"/>
    </row>
    <row r="69" spans="3:17" x14ac:dyDescent="0.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Q69" s="5"/>
    </row>
    <row r="70" spans="3:17" x14ac:dyDescent="0.3">
      <c r="C70" s="5"/>
      <c r="D70" s="5"/>
      <c r="I70" s="36"/>
      <c r="J70" s="5"/>
      <c r="L70" s="5"/>
    </row>
  </sheetData>
  <mergeCells count="25">
    <mergeCell ref="L4:O4"/>
    <mergeCell ref="L5:O5"/>
    <mergeCell ref="L6:O6"/>
    <mergeCell ref="L7:O7"/>
    <mergeCell ref="C8:O8"/>
    <mergeCell ref="C52:O52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66:E66"/>
    <mergeCell ref="N56:O56"/>
    <mergeCell ref="C60:E60"/>
    <mergeCell ref="H60:J60"/>
    <mergeCell ref="O60:P60"/>
    <mergeCell ref="O61:P61"/>
    <mergeCell ref="O62:P62"/>
    <mergeCell ref="M63:N66"/>
    <mergeCell ref="J66:L67"/>
  </mergeCells>
  <printOptions verticalCentered="1"/>
  <pageMargins left="0.15748031496062992" right="0.39370078740157483" top="0.19685039370078741" bottom="0.15748031496062992" header="0.15748031496062992" footer="0.15748031496062992"/>
  <pageSetup scale="5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FRANKFURT 2023</vt:lpstr>
      <vt:lpstr>Hoja1</vt:lpstr>
      <vt:lpstr>'IMEX FRANKFURT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2023-12-13T15:58:06Z</dcterms:modified>
</cp:coreProperties>
</file>