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EF4AAF25-E970-4211-B447-8BEEF6AE2FBD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FITUR!$B$2:$Q$57</definedName>
  </definedNames>
  <calcPr calcId="191029"/>
</workbook>
</file>

<file path=xl/calcChain.xml><?xml version="1.0" encoding="utf-8"?>
<calcChain xmlns="http://schemas.openxmlformats.org/spreadsheetml/2006/main">
  <c r="O39" i="3" l="1"/>
  <c r="M39" i="3"/>
  <c r="M41" i="3" s="1"/>
  <c r="L39" i="3"/>
  <c r="J39" i="3"/>
  <c r="I39" i="3"/>
  <c r="G39" i="3"/>
  <c r="G41" i="3" s="1"/>
  <c r="F39" i="3"/>
  <c r="L41" i="3" l="1"/>
  <c r="I41" i="3"/>
  <c r="H39" i="3"/>
  <c r="H41" i="3" s="1"/>
  <c r="D39" i="3"/>
  <c r="N39" i="3" l="1"/>
  <c r="N41" i="3" s="1"/>
  <c r="K39" i="3"/>
  <c r="K41" i="3" s="1"/>
  <c r="J41" i="3"/>
  <c r="F41" i="3"/>
  <c r="E39" i="3"/>
  <c r="E41" i="3" s="1"/>
  <c r="D41" i="3"/>
  <c r="P41" i="3" l="1"/>
  <c r="O52" i="3" s="1"/>
  <c r="O53" i="3" s="1"/>
</calcChain>
</file>

<file path=xl/sharedStrings.xml><?xml version="1.0" encoding="utf-8"?>
<sst xmlns="http://schemas.openxmlformats.org/spreadsheetml/2006/main" count="101" uniqueCount="71">
  <si>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</si>
  <si>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</si>
  <si>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</si>
  <si>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</si>
  <si>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</si>
  <si>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</si>
  <si>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</si>
  <si>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</si>
  <si>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</si>
  <si>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</si>
  <si>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</si>
  <si>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</si>
  <si>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EURO</t>
  </si>
  <si>
    <t>MON.</t>
  </si>
  <si>
    <t>Concepto</t>
  </si>
  <si>
    <t>NAL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</si>
  <si>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</si>
  <si>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</si>
  <si>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</si>
  <si>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</si>
  <si>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</si>
  <si>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</si>
  <si>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</si>
  <si>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</si>
  <si>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</si>
  <si>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</si>
  <si>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</si>
  <si>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</si>
  <si>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</si>
  <si>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</si>
  <si>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</si>
  <si>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</si>
  <si>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</si>
  <si>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</si>
  <si>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</si>
  <si>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</si>
  <si>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</si>
  <si>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</si>
  <si>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</si>
  <si>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</si>
  <si>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</si>
  <si>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</si>
  <si>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</si>
  <si>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</si>
  <si>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</si>
  <si>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AMOUR</t>
  </si>
  <si>
    <t>BUDAPEST, HUNGRIA</t>
  </si>
  <si>
    <t>LIRA</t>
  </si>
  <si>
    <t>TURCA</t>
  </si>
  <si>
    <t>07.OCT.23</t>
  </si>
  <si>
    <t>MALETA</t>
  </si>
  <si>
    <t>HUNGARO</t>
  </si>
  <si>
    <t>FORINTO</t>
  </si>
  <si>
    <t xml:space="preserve">FORINTO </t>
  </si>
  <si>
    <t>08.OCT.23</t>
  </si>
  <si>
    <t>09.OCT.23</t>
  </si>
  <si>
    <t>10.OCT.23</t>
  </si>
  <si>
    <t>INTERNET</t>
  </si>
  <si>
    <t>11.OCT.23</t>
  </si>
  <si>
    <t>CON EQUIPO DE CASA MALCA</t>
  </si>
  <si>
    <t>LAVANDERIA</t>
  </si>
  <si>
    <t>12.OCT.23</t>
  </si>
  <si>
    <t>13.OCT.23</t>
  </si>
  <si>
    <t>06.OCT.23</t>
  </si>
  <si>
    <t>PESOS MXN</t>
  </si>
  <si>
    <t>TRANSFER CASA APTO</t>
  </si>
  <si>
    <t>ROCIO GONZALEZ JONGUITUD</t>
  </si>
  <si>
    <t>ROSA GABRIELA EK</t>
  </si>
  <si>
    <t>COMISION RETIRO CAJERO</t>
  </si>
  <si>
    <t>8 - 11 OCTUBRE</t>
  </si>
  <si>
    <t>ROCIO GONZALEZ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</si>
</sst>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4" fontId="8" fillId="0" borderId="14" xfId="0" applyNumberFormat="1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4" fontId="8" fillId="0" borderId="2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9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 vertical="center"/>
    </xf>
    <xf numFmtId="4" fontId="8" fillId="0" borderId="16" xfId="0" applyNumberFormat="1" applyFont="1" applyFill="1" applyBorder="1" applyAlignment="1">
      <alignment vertical="center"/>
    </xf>
    <xf numFmtId="2" fontId="8" fillId="0" borderId="10" xfId="0" applyNumberFormat="1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2"/>
  <sheetViews>
    <sheetView tabSelected="1" view="pageBreakPreview" topLeftCell="D37" zoomScale="90" zoomScaleNormal="70" zoomScaleSheetLayoutView="90" workbookViewId="0">
      <selection activeCell="M44" sqref="M44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23" style="3" customWidth="1"/>
    <col min="17" max="17" width="5.90625" style="3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88" t="s">
        <v>28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7"/>
    </row>
    <row r="4" spans="3:17" ht="20.25" customHeight="1">
      <c r="C4" s="60" t="s">
        <v>1</v>
      </c>
      <c r="D4" s="59"/>
      <c r="E4" s="59"/>
      <c r="F4" s="59"/>
      <c r="G4" s="10"/>
      <c r="H4" s="10"/>
      <c r="I4" s="10"/>
      <c r="J4" s="46"/>
      <c r="K4" s="46" t="s">
        <v>0</v>
      </c>
      <c r="L4" s="86" t="s">
        <v>45</v>
      </c>
      <c r="M4" s="86"/>
      <c r="N4" s="86"/>
      <c r="O4" s="86"/>
      <c r="P4" s="1"/>
      <c r="Q4" s="7"/>
    </row>
    <row r="5" spans="3:17" ht="15.5">
      <c r="D5" s="60"/>
      <c r="E5" s="60"/>
      <c r="F5" s="60"/>
      <c r="G5" s="11"/>
      <c r="H5" s="12"/>
      <c r="I5" s="12"/>
      <c r="K5" s="14" t="s">
        <v>44</v>
      </c>
      <c r="L5" s="87" t="s">
        <v>69</v>
      </c>
      <c r="M5" s="87"/>
      <c r="N5" s="87"/>
      <c r="O5" s="87"/>
      <c r="P5" s="1"/>
      <c r="Q5" s="7"/>
    </row>
    <row r="6" spans="3:17" ht="15.5">
      <c r="C6" s="14" t="s">
        <v>30</v>
      </c>
      <c r="D6" s="60"/>
      <c r="E6" s="60"/>
      <c r="F6" s="60"/>
      <c r="G6" s="11"/>
      <c r="H6" s="12"/>
      <c r="I6" s="12"/>
      <c r="K6" s="14" t="s">
        <v>2</v>
      </c>
      <c r="L6" s="87" t="s">
        <v>70</v>
      </c>
      <c r="M6" s="87"/>
      <c r="N6" s="87"/>
      <c r="O6" s="87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87" t="s">
        <v>46</v>
      </c>
      <c r="M7" s="87"/>
      <c r="N7" s="87"/>
      <c r="O7" s="87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89" t="s">
        <v>5</v>
      </c>
      <c r="D9" s="92" t="s">
        <v>6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12"/>
    </row>
    <row r="10" spans="3:17" s="10" customFormat="1" ht="16" thickBot="1">
      <c r="C10" s="90"/>
      <c r="D10" s="92" t="s">
        <v>7</v>
      </c>
      <c r="E10" s="93"/>
      <c r="F10" s="94"/>
      <c r="G10" s="92" t="s">
        <v>8</v>
      </c>
      <c r="H10" s="93"/>
      <c r="I10" s="94"/>
      <c r="J10" s="92" t="s">
        <v>9</v>
      </c>
      <c r="K10" s="93"/>
      <c r="L10" s="94"/>
      <c r="M10" s="92" t="s">
        <v>10</v>
      </c>
      <c r="N10" s="93"/>
      <c r="O10" s="94"/>
      <c r="P10" s="12"/>
    </row>
    <row r="11" spans="3:17" s="10" customFormat="1" ht="15.5">
      <c r="C11" s="90"/>
      <c r="D11" s="15" t="s">
        <v>11</v>
      </c>
      <c r="E11" s="16" t="s">
        <v>52</v>
      </c>
      <c r="F11" s="95" t="s">
        <v>12</v>
      </c>
      <c r="G11" s="15" t="s">
        <v>47</v>
      </c>
      <c r="H11" s="16" t="s">
        <v>52</v>
      </c>
      <c r="I11" s="95" t="s">
        <v>12</v>
      </c>
      <c r="J11" s="16" t="s">
        <v>13</v>
      </c>
      <c r="K11" s="16" t="s">
        <v>52</v>
      </c>
      <c r="L11" s="97" t="s">
        <v>64</v>
      </c>
      <c r="M11" s="16" t="s">
        <v>47</v>
      </c>
      <c r="N11" s="16" t="s">
        <v>53</v>
      </c>
      <c r="O11" s="97" t="s">
        <v>64</v>
      </c>
      <c r="P11" s="17" t="s">
        <v>14</v>
      </c>
    </row>
    <row r="12" spans="3:17" s="10" customFormat="1" ht="16" thickBot="1">
      <c r="C12" s="91"/>
      <c r="D12" s="32" t="s">
        <v>15</v>
      </c>
      <c r="E12" s="32" t="s">
        <v>51</v>
      </c>
      <c r="F12" s="96"/>
      <c r="G12" s="32" t="s">
        <v>48</v>
      </c>
      <c r="H12" s="32" t="s">
        <v>51</v>
      </c>
      <c r="I12" s="96"/>
      <c r="J12" s="33" t="s">
        <v>16</v>
      </c>
      <c r="K12" s="32" t="s">
        <v>51</v>
      </c>
      <c r="L12" s="98"/>
      <c r="M12" s="32" t="s">
        <v>48</v>
      </c>
      <c r="N12" s="32" t="s">
        <v>51</v>
      </c>
      <c r="O12" s="99"/>
      <c r="P12" s="18" t="s">
        <v>17</v>
      </c>
    </row>
    <row r="13" spans="3:17" s="10" customFormat="1" ht="15.5">
      <c r="C13" s="40" t="s">
        <v>49</v>
      </c>
      <c r="D13" s="38"/>
      <c r="E13" s="66"/>
      <c r="F13" s="67"/>
      <c r="G13" s="68">
        <v>195</v>
      </c>
      <c r="H13" s="66"/>
      <c r="I13" s="69"/>
      <c r="J13" s="70"/>
      <c r="K13" s="66"/>
      <c r="L13" s="67"/>
      <c r="M13" s="71"/>
      <c r="N13" s="66"/>
      <c r="O13" s="69"/>
      <c r="P13" s="30"/>
    </row>
    <row r="14" spans="3:17" s="26" customFormat="1" ht="15.75" customHeight="1">
      <c r="C14" s="31" t="s">
        <v>49</v>
      </c>
      <c r="D14" s="39"/>
      <c r="E14" s="72"/>
      <c r="F14" s="73"/>
      <c r="G14" s="42">
        <v>298</v>
      </c>
      <c r="H14" s="35"/>
      <c r="I14" s="43"/>
      <c r="J14" s="41"/>
      <c r="K14" s="35"/>
      <c r="L14" s="44"/>
      <c r="M14" s="45"/>
      <c r="N14" s="35"/>
      <c r="O14" s="43"/>
      <c r="P14" s="25"/>
    </row>
    <row r="15" spans="3:17" s="26" customFormat="1" ht="15.75" customHeight="1">
      <c r="C15" s="31" t="s">
        <v>49</v>
      </c>
      <c r="D15" s="39"/>
      <c r="E15" s="72"/>
      <c r="F15" s="73"/>
      <c r="G15" s="42"/>
      <c r="H15" s="35"/>
      <c r="I15" s="43"/>
      <c r="J15" s="41"/>
      <c r="K15" s="35"/>
      <c r="L15" s="44"/>
      <c r="M15" s="45">
        <v>1452.39</v>
      </c>
      <c r="N15" s="35"/>
      <c r="O15" s="43"/>
      <c r="P15" s="29" t="s">
        <v>50</v>
      </c>
    </row>
    <row r="16" spans="3:17" s="26" customFormat="1" ht="15.75" customHeight="1">
      <c r="C16" s="31" t="s">
        <v>49</v>
      </c>
      <c r="D16" s="39"/>
      <c r="E16" s="72"/>
      <c r="F16" s="73"/>
      <c r="G16" s="42"/>
      <c r="H16" s="35"/>
      <c r="I16" s="43"/>
      <c r="J16" s="41"/>
      <c r="K16" s="35">
        <v>11000</v>
      </c>
      <c r="L16" s="44"/>
      <c r="M16" s="45"/>
      <c r="N16" s="35"/>
      <c r="O16" s="43"/>
      <c r="P16" s="29"/>
    </row>
    <row r="17" spans="3:16" s="26" customFormat="1" ht="15.75" customHeight="1">
      <c r="C17" s="31" t="s">
        <v>49</v>
      </c>
      <c r="D17" s="39"/>
      <c r="E17" s="72">
        <v>10000</v>
      </c>
      <c r="F17" s="73"/>
      <c r="G17" s="42"/>
      <c r="H17" s="35"/>
      <c r="I17" s="43"/>
      <c r="J17" s="41"/>
      <c r="K17" s="35"/>
      <c r="L17" s="44"/>
      <c r="M17" s="45"/>
      <c r="N17" s="35"/>
      <c r="O17" s="43"/>
      <c r="P17" s="25"/>
    </row>
    <row r="18" spans="3:16" s="26" customFormat="1" ht="15.75" customHeight="1">
      <c r="C18" s="31" t="s">
        <v>49</v>
      </c>
      <c r="D18" s="39"/>
      <c r="E18" s="72"/>
      <c r="F18" s="73"/>
      <c r="G18" s="42"/>
      <c r="H18" s="35"/>
      <c r="I18" s="43"/>
      <c r="J18" s="41"/>
      <c r="K18" s="35">
        <v>10680</v>
      </c>
      <c r="L18" s="44"/>
      <c r="M18" s="45"/>
      <c r="N18" s="35"/>
      <c r="O18" s="43"/>
      <c r="P18" s="25"/>
    </row>
    <row r="19" spans="3:16" s="26" customFormat="1" ht="15.75" customHeight="1">
      <c r="C19" s="31" t="s">
        <v>54</v>
      </c>
      <c r="D19" s="39"/>
      <c r="E19" s="72"/>
      <c r="F19" s="73"/>
      <c r="G19" s="42"/>
      <c r="H19" s="35">
        <v>2480</v>
      </c>
      <c r="I19" s="43"/>
      <c r="J19" s="41"/>
      <c r="K19" s="35"/>
      <c r="L19" s="44"/>
      <c r="M19" s="45"/>
      <c r="N19" s="35"/>
      <c r="O19" s="43"/>
      <c r="P19" s="25"/>
    </row>
    <row r="20" spans="3:16" s="26" customFormat="1" ht="15.75" customHeight="1">
      <c r="C20" s="31" t="s">
        <v>54</v>
      </c>
      <c r="D20" s="39"/>
      <c r="E20" s="72"/>
      <c r="F20" s="73"/>
      <c r="G20" s="42"/>
      <c r="H20" s="35">
        <v>5140</v>
      </c>
      <c r="I20" s="43"/>
      <c r="J20" s="41"/>
      <c r="K20" s="35"/>
      <c r="L20" s="44"/>
      <c r="M20" s="45"/>
      <c r="N20" s="35"/>
      <c r="O20" s="43"/>
      <c r="P20" s="25"/>
    </row>
    <row r="21" spans="3:16" s="26" customFormat="1" ht="15.75" customHeight="1">
      <c r="C21" s="31" t="s">
        <v>54</v>
      </c>
      <c r="D21" s="39"/>
      <c r="E21" s="72"/>
      <c r="F21" s="73"/>
      <c r="G21" s="42"/>
      <c r="H21" s="35">
        <v>14000</v>
      </c>
      <c r="I21" s="43"/>
      <c r="J21" s="41"/>
      <c r="K21" s="35"/>
      <c r="L21" s="44"/>
      <c r="M21" s="45"/>
      <c r="N21" s="35"/>
      <c r="O21" s="43"/>
      <c r="P21" s="25"/>
    </row>
    <row r="22" spans="3:16" s="26" customFormat="1" ht="15.75" customHeight="1">
      <c r="C22" s="31" t="s">
        <v>55</v>
      </c>
      <c r="D22" s="39"/>
      <c r="E22" s="72"/>
      <c r="F22" s="73"/>
      <c r="G22" s="42"/>
      <c r="H22" s="35">
        <v>11464</v>
      </c>
      <c r="I22" s="43"/>
      <c r="J22" s="41"/>
      <c r="K22" s="35"/>
      <c r="L22" s="44"/>
      <c r="M22" s="45"/>
      <c r="N22" s="35"/>
      <c r="O22" s="43"/>
      <c r="P22" s="25"/>
    </row>
    <row r="23" spans="3:16" s="26" customFormat="1" ht="15.75" customHeight="1">
      <c r="C23" s="31" t="s">
        <v>56</v>
      </c>
      <c r="D23" s="39"/>
      <c r="E23" s="72"/>
      <c r="F23" s="73"/>
      <c r="G23" s="42"/>
      <c r="H23" s="35"/>
      <c r="I23" s="43"/>
      <c r="J23" s="41"/>
      <c r="K23" s="35"/>
      <c r="L23" s="44"/>
      <c r="M23" s="45"/>
      <c r="N23" s="35">
        <v>25230</v>
      </c>
      <c r="O23" s="43"/>
      <c r="P23" s="25" t="s">
        <v>57</v>
      </c>
    </row>
    <row r="24" spans="3:16" s="26" customFormat="1" ht="15.75" customHeight="1">
      <c r="C24" s="31" t="s">
        <v>56</v>
      </c>
      <c r="D24" s="39"/>
      <c r="E24" s="72"/>
      <c r="F24" s="73"/>
      <c r="G24" s="42"/>
      <c r="H24" s="35"/>
      <c r="I24" s="43"/>
      <c r="J24" s="41"/>
      <c r="K24" s="35">
        <v>4799</v>
      </c>
      <c r="L24" s="44"/>
      <c r="M24" s="45"/>
      <c r="N24" s="35"/>
      <c r="O24" s="43"/>
      <c r="P24" s="25"/>
    </row>
    <row r="25" spans="3:16" s="26" customFormat="1" ht="15.75" customHeight="1">
      <c r="C25" s="31" t="s">
        <v>56</v>
      </c>
      <c r="D25" s="39"/>
      <c r="E25" s="72"/>
      <c r="F25" s="73"/>
      <c r="G25" s="42"/>
      <c r="H25" s="35"/>
      <c r="I25" s="43"/>
      <c r="J25" s="41"/>
      <c r="K25" s="35">
        <v>8406</v>
      </c>
      <c r="L25" s="44"/>
      <c r="M25" s="45"/>
      <c r="N25" s="35"/>
      <c r="O25" s="43"/>
      <c r="P25" s="25"/>
    </row>
    <row r="26" spans="3:16" s="26" customFormat="1" ht="15.75" customHeight="1">
      <c r="C26" s="31" t="s">
        <v>58</v>
      </c>
      <c r="D26" s="39"/>
      <c r="E26" s="72"/>
      <c r="F26" s="73"/>
      <c r="G26" s="42"/>
      <c r="H26" s="35">
        <v>6400</v>
      </c>
      <c r="I26" s="43"/>
      <c r="J26" s="41"/>
      <c r="K26" s="35"/>
      <c r="L26" s="44"/>
      <c r="M26" s="45"/>
      <c r="N26" s="35"/>
      <c r="O26" s="43"/>
      <c r="P26" s="25"/>
    </row>
    <row r="27" spans="3:16" s="26" customFormat="1" ht="15.75" customHeight="1">
      <c r="C27" s="31" t="s">
        <v>58</v>
      </c>
      <c r="D27" s="39"/>
      <c r="E27" s="72"/>
      <c r="F27" s="73"/>
      <c r="G27" s="42"/>
      <c r="H27" s="35">
        <v>22600</v>
      </c>
      <c r="I27" s="43"/>
      <c r="J27" s="41"/>
      <c r="K27" s="35"/>
      <c r="L27" s="44"/>
      <c r="M27" s="45"/>
      <c r="N27" s="35"/>
      <c r="O27" s="43"/>
      <c r="P27" s="64" t="s">
        <v>59</v>
      </c>
    </row>
    <row r="28" spans="3:16" s="26" customFormat="1" ht="15.75" customHeight="1">
      <c r="C28" s="31" t="s">
        <v>58</v>
      </c>
      <c r="D28" s="39"/>
      <c r="E28" s="74">
        <v>14000</v>
      </c>
      <c r="F28" s="73"/>
      <c r="G28" s="42"/>
      <c r="H28" s="35"/>
      <c r="I28" s="43"/>
      <c r="J28" s="41"/>
      <c r="K28" s="35"/>
      <c r="L28" s="44"/>
      <c r="M28" s="45"/>
      <c r="N28" s="35"/>
      <c r="O28" s="43"/>
      <c r="P28" s="64"/>
    </row>
    <row r="29" spans="3:16" s="26" customFormat="1" ht="15.75" customHeight="1">
      <c r="C29" s="31" t="s">
        <v>58</v>
      </c>
      <c r="D29" s="39"/>
      <c r="E29" s="72"/>
      <c r="F29" s="73"/>
      <c r="G29" s="42"/>
      <c r="H29" s="35">
        <v>28956</v>
      </c>
      <c r="I29" s="43"/>
      <c r="J29" s="41"/>
      <c r="K29" s="35"/>
      <c r="L29" s="44"/>
      <c r="M29" s="45"/>
      <c r="N29" s="35"/>
      <c r="O29" s="43"/>
      <c r="P29" s="25"/>
    </row>
    <row r="30" spans="3:16" s="26" customFormat="1" ht="15.75" customHeight="1">
      <c r="C30" s="31" t="s">
        <v>58</v>
      </c>
      <c r="D30" s="39"/>
      <c r="E30" s="72"/>
      <c r="F30" s="73"/>
      <c r="G30" s="42"/>
      <c r="H30" s="35"/>
      <c r="I30" s="43"/>
      <c r="J30" s="41"/>
      <c r="K30" s="35"/>
      <c r="L30" s="44"/>
      <c r="M30" s="45"/>
      <c r="N30" s="35">
        <v>10000</v>
      </c>
      <c r="O30" s="43"/>
      <c r="P30" s="25" t="s">
        <v>60</v>
      </c>
    </row>
    <row r="31" spans="3:16" s="26" customFormat="1" ht="15.75" customHeight="1">
      <c r="C31" s="31" t="s">
        <v>58</v>
      </c>
      <c r="D31" s="39"/>
      <c r="E31" s="72"/>
      <c r="F31" s="73"/>
      <c r="G31" s="42"/>
      <c r="H31" s="35">
        <v>13000</v>
      </c>
      <c r="I31" s="43"/>
      <c r="J31" s="41"/>
      <c r="K31" s="35"/>
      <c r="L31" s="44"/>
      <c r="M31" s="45"/>
      <c r="N31" s="35"/>
      <c r="O31" s="43"/>
      <c r="P31" s="25"/>
    </row>
    <row r="32" spans="3:16" s="26" customFormat="1" ht="15.75" customHeight="1">
      <c r="C32" s="31" t="s">
        <v>61</v>
      </c>
      <c r="D32" s="39"/>
      <c r="E32" s="72"/>
      <c r="F32" s="73"/>
      <c r="G32" s="42"/>
      <c r="H32" s="35">
        <v>9111</v>
      </c>
      <c r="I32" s="43"/>
      <c r="J32" s="41"/>
      <c r="K32" s="35"/>
      <c r="L32" s="44"/>
      <c r="M32" s="45"/>
      <c r="N32" s="35"/>
      <c r="O32" s="43"/>
      <c r="P32" s="25"/>
    </row>
    <row r="33" spans="3:17" s="26" customFormat="1" ht="15.75" customHeight="1">
      <c r="C33" s="31" t="s">
        <v>61</v>
      </c>
      <c r="D33" s="39"/>
      <c r="E33" s="72"/>
      <c r="F33" s="73"/>
      <c r="G33" s="42"/>
      <c r="H33" s="35"/>
      <c r="I33" s="43"/>
      <c r="J33" s="41"/>
      <c r="K33" s="35">
        <v>11800</v>
      </c>
      <c r="L33" s="44"/>
      <c r="M33" s="45"/>
      <c r="N33" s="35"/>
      <c r="O33" s="43"/>
      <c r="P33" s="25"/>
    </row>
    <row r="34" spans="3:17" s="26" customFormat="1" ht="15.75" customHeight="1">
      <c r="C34" s="31" t="s">
        <v>61</v>
      </c>
      <c r="D34" s="39"/>
      <c r="E34" s="72"/>
      <c r="F34" s="73"/>
      <c r="G34" s="42"/>
      <c r="H34" s="35">
        <v>12700</v>
      </c>
      <c r="I34" s="43"/>
      <c r="J34" s="41"/>
      <c r="K34" s="35"/>
      <c r="L34" s="44"/>
      <c r="M34" s="45"/>
      <c r="N34" s="35"/>
      <c r="O34" s="43"/>
      <c r="P34" s="25"/>
    </row>
    <row r="35" spans="3:17" s="26" customFormat="1" ht="15.75" customHeight="1">
      <c r="C35" s="31" t="s">
        <v>61</v>
      </c>
      <c r="D35" s="39"/>
      <c r="E35" s="72"/>
      <c r="F35" s="73"/>
      <c r="G35" s="42"/>
      <c r="H35" s="35">
        <v>2620</v>
      </c>
      <c r="I35" s="43"/>
      <c r="J35" s="41"/>
      <c r="K35" s="35"/>
      <c r="L35" s="44"/>
      <c r="M35" s="45"/>
      <c r="N35" s="35"/>
      <c r="O35" s="43"/>
      <c r="P35" s="25"/>
    </row>
    <row r="36" spans="3:17" s="26" customFormat="1" ht="15.75" customHeight="1">
      <c r="C36" s="31" t="s">
        <v>62</v>
      </c>
      <c r="D36" s="39"/>
      <c r="E36" s="72">
        <v>15481</v>
      </c>
      <c r="F36" s="73"/>
      <c r="G36" s="42"/>
      <c r="H36" s="35"/>
      <c r="I36" s="43"/>
      <c r="J36" s="41"/>
      <c r="K36" s="35"/>
      <c r="L36" s="44"/>
      <c r="M36" s="45"/>
      <c r="N36" s="35"/>
      <c r="O36" s="43"/>
      <c r="P36" s="25"/>
    </row>
    <row r="37" spans="3:17" s="26" customFormat="1" ht="15.75" customHeight="1">
      <c r="C37" s="31" t="s">
        <v>63</v>
      </c>
      <c r="D37" s="39"/>
      <c r="E37" s="72"/>
      <c r="F37" s="73"/>
      <c r="G37" s="42"/>
      <c r="H37" s="35"/>
      <c r="I37" s="43"/>
      <c r="J37" s="41"/>
      <c r="K37" s="35"/>
      <c r="L37" s="44">
        <v>500</v>
      </c>
      <c r="M37" s="45"/>
      <c r="N37" s="35"/>
      <c r="O37" s="43"/>
      <c r="P37" s="29" t="s">
        <v>65</v>
      </c>
    </row>
    <row r="38" spans="3:17" s="26" customFormat="1" ht="15.75" customHeight="1" thickBot="1">
      <c r="C38" s="31" t="s">
        <v>61</v>
      </c>
      <c r="D38" s="39"/>
      <c r="E38" s="72"/>
      <c r="F38" s="44"/>
      <c r="G38" s="42"/>
      <c r="H38" s="35"/>
      <c r="I38" s="43"/>
      <c r="J38" s="41"/>
      <c r="K38" s="35"/>
      <c r="L38" s="44"/>
      <c r="M38" s="45"/>
      <c r="N38" s="35"/>
      <c r="O38" s="43">
        <v>64.09</v>
      </c>
      <c r="P38" s="65" t="s">
        <v>68</v>
      </c>
    </row>
    <row r="39" spans="3:17" s="10" customFormat="1" ht="16" thickBot="1">
      <c r="C39" s="36" t="s">
        <v>18</v>
      </c>
      <c r="D39" s="34">
        <f>SUM(D14:D38)</f>
        <v>0</v>
      </c>
      <c r="E39" s="75">
        <f>SUM(E14:E38)</f>
        <v>39481</v>
      </c>
      <c r="F39" s="76">
        <f>SUM(F14:F38)</f>
        <v>0</v>
      </c>
      <c r="G39" s="76">
        <f>SUM(G13:G38)</f>
        <v>493</v>
      </c>
      <c r="H39" s="76">
        <f>SUM(H14:H38)</f>
        <v>128471</v>
      </c>
      <c r="I39" s="76">
        <f>SUM(I14:I38)</f>
        <v>0</v>
      </c>
      <c r="J39" s="76">
        <f>SUM(J13:J38)</f>
        <v>0</v>
      </c>
      <c r="K39" s="76">
        <f>SUM(K14:K38)</f>
        <v>46685</v>
      </c>
      <c r="L39" s="76">
        <f>SUM(L14:L38)</f>
        <v>500</v>
      </c>
      <c r="M39" s="76">
        <f>SUM(M13:M38)</f>
        <v>1452.39</v>
      </c>
      <c r="N39" s="76">
        <f>SUM(N14:N38)</f>
        <v>35230</v>
      </c>
      <c r="O39" s="77">
        <f>SUM(O14:O38)</f>
        <v>64.09</v>
      </c>
      <c r="P39" s="37"/>
    </row>
    <row r="40" spans="3:17" s="49" customFormat="1" ht="16" thickBot="1">
      <c r="C40" s="47" t="s">
        <v>19</v>
      </c>
      <c r="D40" s="48"/>
      <c r="E40" s="78">
        <v>0.05</v>
      </c>
      <c r="F40" s="79"/>
      <c r="G40" s="80">
        <v>0.63800000000000001</v>
      </c>
      <c r="H40" s="78">
        <v>0.05</v>
      </c>
      <c r="I40" s="79"/>
      <c r="J40" s="81"/>
      <c r="K40" s="78">
        <v>0.05</v>
      </c>
      <c r="L40" s="79"/>
      <c r="M40" s="80">
        <v>0.63800000000000001</v>
      </c>
      <c r="N40" s="82">
        <v>0.05</v>
      </c>
      <c r="O40" s="79"/>
      <c r="P40" s="47" t="s">
        <v>19</v>
      </c>
    </row>
    <row r="41" spans="3:17" s="10" customFormat="1" ht="16" thickBot="1">
      <c r="C41" s="19" t="s">
        <v>20</v>
      </c>
      <c r="D41" s="20">
        <f>D39</f>
        <v>0</v>
      </c>
      <c r="E41" s="83">
        <f>E39*E40</f>
        <v>1974.0500000000002</v>
      </c>
      <c r="F41" s="84">
        <f>F39*F40</f>
        <v>0</v>
      </c>
      <c r="G41" s="85">
        <f>G39*G40</f>
        <v>314.53399999999999</v>
      </c>
      <c r="H41" s="83">
        <f>H39*H40</f>
        <v>6423.55</v>
      </c>
      <c r="I41" s="84">
        <f>I39*I40</f>
        <v>0</v>
      </c>
      <c r="J41" s="85">
        <f>J39</f>
        <v>0</v>
      </c>
      <c r="K41" s="83">
        <f>K39*K40</f>
        <v>2334.25</v>
      </c>
      <c r="L41" s="84">
        <f>L39*L40</f>
        <v>0</v>
      </c>
      <c r="M41" s="85">
        <f>M39*M40</f>
        <v>926.62482000000011</v>
      </c>
      <c r="N41" s="83">
        <f>N39*N40</f>
        <v>1761.5</v>
      </c>
      <c r="O41" s="84">
        <v>64.09</v>
      </c>
      <c r="P41" s="21">
        <f>SUM(D41:O41)</f>
        <v>13798.598820000001</v>
      </c>
      <c r="Q41" s="10" t="s">
        <v>25</v>
      </c>
    </row>
    <row r="42" spans="3:17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</row>
    <row r="43" spans="3:17" ht="18">
      <c r="C43" s="100" t="s">
        <v>43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3:17" s="52" customFormat="1" ht="17.25" customHeight="1">
      <c r="D44" s="62" t="s">
        <v>31</v>
      </c>
      <c r="E44" s="51" t="s">
        <v>37</v>
      </c>
      <c r="F44" s="51"/>
      <c r="G44" s="51"/>
      <c r="H44" s="51"/>
      <c r="I44" s="51"/>
      <c r="J44" s="51"/>
      <c r="K44" s="51"/>
      <c r="L44" s="51"/>
    </row>
    <row r="45" spans="3:17" s="52" customFormat="1" ht="17.25" customHeight="1">
      <c r="D45" s="62" t="s">
        <v>32</v>
      </c>
      <c r="E45" s="51" t="s">
        <v>38</v>
      </c>
      <c r="F45" s="51"/>
      <c r="G45" s="51"/>
      <c r="H45" s="51"/>
      <c r="I45" s="51"/>
      <c r="J45" s="51"/>
      <c r="K45" s="51"/>
      <c r="L45" s="51"/>
    </row>
    <row r="46" spans="3:17" s="52" customFormat="1" ht="17.25" customHeight="1">
      <c r="D46" s="62" t="s">
        <v>33</v>
      </c>
      <c r="E46" s="51" t="s">
        <v>39</v>
      </c>
      <c r="F46" s="51"/>
      <c r="G46" s="51"/>
      <c r="H46" s="51"/>
      <c r="I46" s="51"/>
      <c r="J46" s="51"/>
      <c r="K46" s="51"/>
      <c r="L46" s="51"/>
      <c r="M46" s="53"/>
      <c r="N46" s="54"/>
      <c r="O46" s="54"/>
      <c r="P46" s="54"/>
      <c r="Q46" s="55"/>
    </row>
    <row r="47" spans="3:17" s="52" customFormat="1" ht="17.25" customHeight="1">
      <c r="D47" s="62" t="s">
        <v>34</v>
      </c>
      <c r="E47" s="51" t="s">
        <v>40</v>
      </c>
      <c r="F47" s="51"/>
      <c r="G47" s="51"/>
      <c r="H47" s="51"/>
      <c r="I47" s="51"/>
      <c r="J47" s="51"/>
      <c r="K47" s="51"/>
      <c r="L47" s="51"/>
      <c r="M47" s="51"/>
      <c r="N47" s="51"/>
      <c r="O47" s="107"/>
      <c r="P47" s="107"/>
      <c r="Q47" s="56"/>
    </row>
    <row r="48" spans="3:17" s="52" customFormat="1" ht="17.25" customHeight="1">
      <c r="D48" s="62" t="s">
        <v>35</v>
      </c>
      <c r="E48" s="51" t="s">
        <v>41</v>
      </c>
      <c r="F48" s="51"/>
      <c r="G48" s="51"/>
      <c r="H48" s="51"/>
      <c r="I48" s="51"/>
      <c r="J48" s="51"/>
      <c r="K48" s="51"/>
      <c r="L48" s="51"/>
      <c r="M48" s="57"/>
      <c r="N48" s="57"/>
      <c r="O48" s="63"/>
      <c r="P48" s="63"/>
      <c r="Q48" s="56"/>
    </row>
    <row r="49" spans="3:17" s="52" customFormat="1" ht="17.25" customHeight="1">
      <c r="D49" s="62" t="s">
        <v>36</v>
      </c>
      <c r="E49" s="52" t="s">
        <v>42</v>
      </c>
      <c r="F49" s="51"/>
      <c r="G49" s="51"/>
      <c r="H49" s="51"/>
      <c r="I49" s="51"/>
      <c r="J49" s="51"/>
      <c r="K49" s="51"/>
      <c r="L49" s="51"/>
      <c r="M49" s="58"/>
      <c r="N49" s="57"/>
      <c r="O49" s="57"/>
      <c r="P49" s="57"/>
      <c r="Q49" s="56"/>
    </row>
    <row r="50" spans="3:17">
      <c r="C50" s="6"/>
      <c r="D50" s="6"/>
      <c r="E50" s="6"/>
      <c r="F50" s="6"/>
      <c r="G50" s="6"/>
      <c r="H50" s="6"/>
      <c r="I50" s="6"/>
      <c r="J50" s="6"/>
      <c r="K50" s="6"/>
      <c r="L50" s="6"/>
      <c r="M50" s="8"/>
      <c r="N50" s="1"/>
      <c r="O50" s="1"/>
      <c r="P50" s="1"/>
      <c r="Q50" s="7"/>
    </row>
    <row r="51" spans="3:17" ht="16.5">
      <c r="C51" s="101" t="s">
        <v>23</v>
      </c>
      <c r="D51" s="101"/>
      <c r="E51" s="101"/>
      <c r="F51" s="6"/>
      <c r="G51" s="6"/>
      <c r="H51" s="102" t="s">
        <v>24</v>
      </c>
      <c r="I51" s="102"/>
      <c r="J51" s="102"/>
      <c r="K51" s="6"/>
      <c r="L51" s="6"/>
      <c r="M51" s="27" t="s">
        <v>29</v>
      </c>
      <c r="N51" s="27"/>
      <c r="O51" s="104">
        <v>21716.62</v>
      </c>
      <c r="P51" s="104"/>
      <c r="Q51" s="28" t="s">
        <v>25</v>
      </c>
    </row>
    <row r="52" spans="3:17" ht="16.5">
      <c r="C52" s="6"/>
      <c r="D52" s="6"/>
      <c r="E52" s="6"/>
      <c r="F52" s="6"/>
      <c r="G52" s="6"/>
      <c r="H52" s="6"/>
      <c r="I52" s="6"/>
      <c r="J52" s="6"/>
      <c r="K52" s="6"/>
      <c r="L52" s="6"/>
      <c r="M52" s="27" t="s">
        <v>21</v>
      </c>
      <c r="N52" s="27"/>
      <c r="O52" s="105">
        <f>P41</f>
        <v>13798.598820000001</v>
      </c>
      <c r="P52" s="105"/>
      <c r="Q52" s="28"/>
    </row>
    <row r="53" spans="3:17" ht="16.5">
      <c r="C53" s="6"/>
      <c r="D53" s="6"/>
      <c r="E53" s="6"/>
      <c r="F53" s="6"/>
      <c r="G53" s="6"/>
      <c r="H53" s="6"/>
      <c r="I53" s="6"/>
      <c r="J53" s="6"/>
      <c r="K53" s="6"/>
      <c r="L53" s="6"/>
      <c r="M53" s="27" t="s">
        <v>22</v>
      </c>
      <c r="N53" s="27"/>
      <c r="O53" s="106">
        <f>O51-O52</f>
        <v>7918.0211799999979</v>
      </c>
      <c r="P53" s="106"/>
      <c r="Q53" s="28" t="s">
        <v>25</v>
      </c>
    </row>
    <row r="54" spans="3:17">
      <c r="C54" s="6"/>
      <c r="D54" s="6"/>
      <c r="E54" s="6"/>
      <c r="F54" s="6"/>
      <c r="G54" s="6"/>
      <c r="H54" s="6"/>
      <c r="I54" s="6"/>
      <c r="J54" s="6"/>
      <c r="K54" s="6"/>
      <c r="L54" s="6"/>
      <c r="M54" s="1"/>
      <c r="N54" s="1"/>
      <c r="O54" s="1"/>
      <c r="P54" s="1"/>
      <c r="Q54" s="7"/>
    </row>
    <row r="55" spans="3:17" ht="15.5">
      <c r="C55" s="108" t="s">
        <v>66</v>
      </c>
      <c r="D55" s="108"/>
      <c r="E55" s="108"/>
      <c r="F55" s="6"/>
      <c r="G55" s="1"/>
      <c r="H55" s="108" t="s">
        <v>67</v>
      </c>
      <c r="I55" s="108"/>
      <c r="J55" s="108"/>
      <c r="K55" s="1"/>
      <c r="L55" s="1"/>
      <c r="M55" s="50"/>
      <c r="N55" s="50"/>
      <c r="O55" s="1"/>
      <c r="P55" s="1"/>
      <c r="Q55" s="9"/>
    </row>
    <row r="56" spans="3:17" ht="15.5">
      <c r="C56" s="103" t="s">
        <v>26</v>
      </c>
      <c r="D56" s="103"/>
      <c r="E56" s="103"/>
      <c r="F56" s="6"/>
      <c r="G56" s="61"/>
      <c r="H56" s="103" t="s">
        <v>27</v>
      </c>
      <c r="I56" s="103"/>
      <c r="J56" s="103"/>
      <c r="K56" s="50"/>
      <c r="L56" s="50"/>
      <c r="M56" s="23"/>
      <c r="N56" s="12"/>
      <c r="O56" s="1"/>
      <c r="P56" s="1"/>
      <c r="Q56" s="9"/>
    </row>
    <row r="57" spans="3:17" ht="15.5">
      <c r="C57" s="1"/>
      <c r="D57" s="23"/>
      <c r="E57" s="23"/>
      <c r="F57" s="6"/>
      <c r="G57" s="12"/>
      <c r="H57" s="12"/>
      <c r="I57" s="12"/>
      <c r="J57" s="13"/>
      <c r="K57" s="12"/>
      <c r="L57" s="13"/>
      <c r="M57" s="23"/>
      <c r="N57" s="12"/>
      <c r="O57" s="6"/>
      <c r="P57" s="6"/>
      <c r="Q57" s="9"/>
    </row>
    <row r="58" spans="3:17" ht="15.5">
      <c r="C58" s="1"/>
      <c r="D58" s="23"/>
      <c r="E58" s="23"/>
      <c r="F58" s="6"/>
      <c r="G58" s="12"/>
      <c r="H58" s="12"/>
      <c r="I58" s="12"/>
      <c r="J58" s="13"/>
      <c r="K58" s="12"/>
      <c r="L58" s="13"/>
      <c r="M58" s="12"/>
      <c r="N58" s="12"/>
      <c r="O58" s="6"/>
      <c r="P58" s="6"/>
      <c r="Q58" s="9"/>
    </row>
    <row r="59" spans="3:17" ht="15.5">
      <c r="C59" s="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6"/>
      <c r="P59" s="6"/>
      <c r="Q59" s="9"/>
    </row>
    <row r="60" spans="3:17" ht="15.5">
      <c r="C60" s="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22"/>
      <c r="P60" s="22"/>
      <c r="Q60" s="24"/>
    </row>
    <row r="61" spans="3:17" s="10" customFormat="1" ht="15.5">
      <c r="C61" s="12"/>
      <c r="D61" s="12"/>
      <c r="I61" s="23"/>
      <c r="J61" s="12"/>
      <c r="L61" s="12"/>
      <c r="M61" s="7"/>
      <c r="N61" s="7"/>
      <c r="O61" s="7"/>
      <c r="P61" s="7"/>
      <c r="Q61" s="7"/>
    </row>
    <row r="62" spans="3:17">
      <c r="C62" s="7"/>
      <c r="D62" s="7"/>
      <c r="E62" s="7"/>
      <c r="F62" s="7"/>
      <c r="G62" s="7"/>
      <c r="H62" s="7"/>
      <c r="I62" s="7"/>
      <c r="J62" s="7"/>
      <c r="K62" s="7"/>
      <c r="L62" s="7"/>
    </row>
  </sheetData>
  <mergeCells count="26">
    <mergeCell ref="C43:P43"/>
    <mergeCell ref="C51:E51"/>
    <mergeCell ref="H51:J51"/>
    <mergeCell ref="C56:E56"/>
    <mergeCell ref="H56:J56"/>
    <mergeCell ref="O51:P51"/>
    <mergeCell ref="O52:P52"/>
    <mergeCell ref="O53:P53"/>
    <mergeCell ref="O47:P47"/>
    <mergeCell ref="C55:E55"/>
    <mergeCell ref="H55:J5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2023-12-04T15:33:06Z</dcterms:modified>
</cp:coreProperties>
</file>