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DABF9D03-34D4-440D-973B-C8C3B1F6169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FITUR!$B$2:$Q$44</definedName>
  </definedNames>
  <calcPr calcId="191029"/>
</workbook>
</file>

<file path=xl/calcChain.xml><?xml version="1.0" encoding="utf-8"?>
<calcChain xmlns="http://schemas.openxmlformats.org/spreadsheetml/2006/main">
  <c r="O26" i="3" l="1"/>
  <c r="O28" i="3" s="1"/>
  <c r="M26" i="3"/>
  <c r="L26" i="3"/>
  <c r="J26" i="3"/>
  <c r="I26" i="3"/>
  <c r="G26" i="3"/>
  <c r="F26" i="3"/>
  <c r="L28" i="3" l="1"/>
  <c r="I28" i="3"/>
  <c r="H26" i="3"/>
  <c r="H28" i="3" s="1"/>
  <c r="D26" i="3"/>
  <c r="N26" i="3" l="1"/>
  <c r="N28" i="3" s="1"/>
  <c r="M28" i="3"/>
  <c r="K26" i="3"/>
  <c r="K28" i="3" s="1"/>
  <c r="J28" i="3"/>
  <c r="G28" i="3"/>
  <c r="F28" i="3"/>
  <c r="E26" i="3"/>
  <c r="E28" i="3" s="1"/>
  <c r="D28" i="3"/>
  <c r="P28" i="3" l="1"/>
  <c r="O39" i="3" s="1"/>
  <c r="O40" i="3" s="1"/>
</calcChain>
</file>

<file path=xl/sharedStrings.xml><?xml version="1.0" encoding="utf-8"?>
<sst xmlns="http://schemas.openxmlformats.org/spreadsheetml/2006/main" count="84" uniqueCount="62">
  <si>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</si>
  <si>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</si>
  <si>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</si>
  <si>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</si>
  <si>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</si>
  <si>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</si>
  <si>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</si>
  <si>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</si>
  <si>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</si>
  <si>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</si>
  <si>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</si>
  <si>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</si>
  <si>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</si>
  <si>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</si>
  <si>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</si>
  <si>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</si>
  <si>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</si>
  <si>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</si>
  <si>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</si>
  <si>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</si>
  <si>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</si>
  <si>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</si>
  <si>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</si>
  <si>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</si>
  <si>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</si>
  <si>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</si>
  <si>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</si>
  <si>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</si>
  <si>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</si>
  <si>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</si>
  <si>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</si>
  <si>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</si>
  <si>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</si>
  <si>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</si>
  <si>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</si>
  <si>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</si>
  <si>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</si>
  <si>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</si>
  <si>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</si>
  <si>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</si>
  <si>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</si>
  <si>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</si>
  <si>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</si>
  <si>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</si>
  <si>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</si>
  <si>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</si>
  <si>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</si>
  <si>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FECHAS:</t>
  </si>
  <si>
    <t>FINAL NACIONAL LUXURY GOLF TROPHY RACE TO RIVIER MAYA</t>
  </si>
  <si>
    <t>12 - 15 OCT</t>
  </si>
  <si>
    <t>ROCIO GONZALEZ</t>
  </si>
  <si>
    <t>ROMA, ITALIA</t>
  </si>
  <si>
    <t>14.OCT.23</t>
  </si>
  <si>
    <t>INTERNET</t>
  </si>
  <si>
    <t>13.OCT.23</t>
  </si>
  <si>
    <t>15.OCT.23</t>
  </si>
  <si>
    <t>ROCIO GONZALEZ J</t>
  </si>
  <si>
    <t>MTRA. ROSA GABRIELA EK</t>
  </si>
  <si>
    <t>12.OCT.23</t>
  </si>
  <si>
    <t>HUNGARO</t>
  </si>
  <si>
    <t>FORINTO</t>
  </si>
  <si>
    <t>MALETA BUDAPEST-ROMA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</si>
</sst>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14" fontId="8" fillId="0" borderId="19" xfId="0" applyNumberFormat="1" applyFont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6" fillId="0" borderId="1" xfId="0" applyFont="1" applyFill="1" applyBorder="1" applyAlignment="1"/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/>
    </xf>
    <xf numFmtId="2" fontId="8" fillId="0" borderId="21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vertical="center"/>
    </xf>
    <xf numFmtId="2" fontId="8" fillId="0" borderId="11" xfId="0" applyNumberFormat="1" applyFont="1" applyFill="1" applyBorder="1" applyAlignment="1">
      <alignment vertical="center"/>
    </xf>
    <xf numFmtId="2" fontId="8" fillId="0" borderId="9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49"/>
  <sheetViews>
    <sheetView tabSelected="1" view="pageBreakPreview" topLeftCell="A21" zoomScale="70" zoomScaleNormal="70" zoomScaleSheetLayoutView="70" workbookViewId="0">
      <selection activeCell="O32" sqref="O32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23.90625" style="3" customWidth="1"/>
    <col min="17" max="17" width="4.54296875" style="3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86" t="s">
        <v>30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7"/>
    </row>
    <row r="4" spans="3:17" ht="20.25" customHeight="1">
      <c r="C4" s="70" t="s">
        <v>1</v>
      </c>
      <c r="D4" s="69"/>
      <c r="E4" s="69"/>
      <c r="F4" s="69"/>
      <c r="G4" s="10"/>
      <c r="H4" s="10"/>
      <c r="I4" s="10"/>
      <c r="J4" s="52"/>
      <c r="K4" s="52" t="s">
        <v>0</v>
      </c>
      <c r="L4" s="75" t="s">
        <v>48</v>
      </c>
      <c r="M4" s="75"/>
      <c r="N4" s="75"/>
      <c r="O4" s="75"/>
      <c r="P4" s="1"/>
      <c r="Q4" s="7"/>
    </row>
    <row r="5" spans="3:17" ht="15.5">
      <c r="D5" s="70"/>
      <c r="E5" s="70"/>
      <c r="F5" s="70"/>
      <c r="G5" s="11"/>
      <c r="H5" s="12"/>
      <c r="I5" s="12"/>
      <c r="K5" s="14" t="s">
        <v>47</v>
      </c>
      <c r="L5" s="85" t="s">
        <v>49</v>
      </c>
      <c r="M5" s="85"/>
      <c r="N5" s="85"/>
      <c r="O5" s="85"/>
      <c r="P5" s="1"/>
      <c r="Q5" s="7"/>
    </row>
    <row r="6" spans="3:17" ht="15.5">
      <c r="C6" s="14" t="s">
        <v>32</v>
      </c>
      <c r="D6" s="70"/>
      <c r="E6" s="70"/>
      <c r="F6" s="70"/>
      <c r="G6" s="11"/>
      <c r="H6" s="12"/>
      <c r="I6" s="12"/>
      <c r="K6" s="14" t="s">
        <v>2</v>
      </c>
      <c r="L6" s="85" t="s">
        <v>50</v>
      </c>
      <c r="M6" s="85"/>
      <c r="N6" s="85"/>
      <c r="O6" s="85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85" t="s">
        <v>51</v>
      </c>
      <c r="M7" s="85"/>
      <c r="N7" s="85"/>
      <c r="O7" s="85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87" t="s">
        <v>5</v>
      </c>
      <c r="D9" s="90" t="s">
        <v>6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  <c r="P9" s="12"/>
    </row>
    <row r="10" spans="3:17" s="10" customFormat="1" ht="16" thickBot="1">
      <c r="C10" s="88"/>
      <c r="D10" s="90" t="s">
        <v>7</v>
      </c>
      <c r="E10" s="91"/>
      <c r="F10" s="92"/>
      <c r="G10" s="90" t="s">
        <v>8</v>
      </c>
      <c r="H10" s="91"/>
      <c r="I10" s="92"/>
      <c r="J10" s="90" t="s">
        <v>9</v>
      </c>
      <c r="K10" s="91"/>
      <c r="L10" s="92"/>
      <c r="M10" s="90" t="s">
        <v>10</v>
      </c>
      <c r="N10" s="91"/>
      <c r="O10" s="92"/>
      <c r="P10" s="12"/>
    </row>
    <row r="11" spans="3:17" s="10" customFormat="1" ht="15.5">
      <c r="C11" s="88"/>
      <c r="D11" s="15" t="s">
        <v>11</v>
      </c>
      <c r="E11" s="16" t="s">
        <v>12</v>
      </c>
      <c r="F11" s="93" t="s">
        <v>13</v>
      </c>
      <c r="G11" s="15" t="s">
        <v>11</v>
      </c>
      <c r="H11" s="16" t="s">
        <v>12</v>
      </c>
      <c r="I11" s="93" t="s">
        <v>13</v>
      </c>
      <c r="J11" s="16" t="s">
        <v>14</v>
      </c>
      <c r="K11" s="16" t="s">
        <v>12</v>
      </c>
      <c r="L11" s="93" t="s">
        <v>13</v>
      </c>
      <c r="M11" s="16" t="s">
        <v>14</v>
      </c>
      <c r="N11" s="16" t="s">
        <v>60</v>
      </c>
      <c r="O11" s="93" t="s">
        <v>13</v>
      </c>
      <c r="P11" s="17" t="s">
        <v>15</v>
      </c>
    </row>
    <row r="12" spans="3:17" s="10" customFormat="1" ht="16" thickBot="1">
      <c r="C12" s="89"/>
      <c r="D12" s="35" t="s">
        <v>16</v>
      </c>
      <c r="E12" s="35" t="s">
        <v>17</v>
      </c>
      <c r="F12" s="94"/>
      <c r="G12" s="35" t="s">
        <v>16</v>
      </c>
      <c r="H12" s="35" t="s">
        <v>17</v>
      </c>
      <c r="I12" s="94"/>
      <c r="J12" s="36" t="s">
        <v>18</v>
      </c>
      <c r="K12" s="35" t="s">
        <v>17</v>
      </c>
      <c r="L12" s="94"/>
      <c r="M12" s="35" t="s">
        <v>18</v>
      </c>
      <c r="N12" s="35" t="s">
        <v>59</v>
      </c>
      <c r="O12" s="94"/>
      <c r="P12" s="18" t="s">
        <v>19</v>
      </c>
    </row>
    <row r="13" spans="3:17" s="10" customFormat="1" ht="15.5">
      <c r="C13" s="40" t="s">
        <v>54</v>
      </c>
      <c r="D13" s="96"/>
      <c r="E13" s="97"/>
      <c r="F13" s="98"/>
      <c r="G13" s="99"/>
      <c r="H13" s="97"/>
      <c r="I13" s="100">
        <v>25.5</v>
      </c>
      <c r="J13" s="101"/>
      <c r="K13" s="97"/>
      <c r="L13" s="98"/>
      <c r="M13" s="96"/>
      <c r="N13" s="97"/>
      <c r="O13" s="100"/>
      <c r="P13" s="33"/>
    </row>
    <row r="14" spans="3:17" s="29" customFormat="1" ht="15.75" customHeight="1">
      <c r="C14" s="34" t="s">
        <v>52</v>
      </c>
      <c r="D14" s="50"/>
      <c r="E14" s="102"/>
      <c r="F14" s="103"/>
      <c r="G14" s="44"/>
      <c r="H14" s="37"/>
      <c r="I14" s="45"/>
      <c r="J14" s="42"/>
      <c r="K14" s="37"/>
      <c r="L14" s="48"/>
      <c r="M14" s="50"/>
      <c r="N14" s="37"/>
      <c r="O14" s="45">
        <v>25</v>
      </c>
      <c r="P14" s="32" t="s">
        <v>53</v>
      </c>
    </row>
    <row r="15" spans="3:17" s="29" customFormat="1" ht="15.75" customHeight="1">
      <c r="C15" s="34" t="s">
        <v>52</v>
      </c>
      <c r="D15" s="50"/>
      <c r="E15" s="102"/>
      <c r="F15" s="103"/>
      <c r="G15" s="44"/>
      <c r="H15" s="37"/>
      <c r="I15" s="45">
        <v>28.5</v>
      </c>
      <c r="J15" s="42"/>
      <c r="K15" s="37"/>
      <c r="L15" s="48"/>
      <c r="M15" s="50"/>
      <c r="N15" s="37"/>
      <c r="O15" s="45"/>
      <c r="P15" s="32"/>
    </row>
    <row r="16" spans="3:17" s="29" customFormat="1" ht="15.75" customHeight="1">
      <c r="C16" s="34" t="s">
        <v>52</v>
      </c>
      <c r="D16" s="50"/>
      <c r="E16" s="102"/>
      <c r="F16" s="103"/>
      <c r="G16" s="44"/>
      <c r="H16" s="37"/>
      <c r="I16" s="45"/>
      <c r="J16" s="42"/>
      <c r="K16" s="37"/>
      <c r="L16" s="48">
        <v>47.2</v>
      </c>
      <c r="M16" s="50"/>
      <c r="N16" s="37"/>
      <c r="O16" s="45"/>
      <c r="P16" s="28"/>
    </row>
    <row r="17" spans="3:17" s="29" customFormat="1" ht="15.75" customHeight="1">
      <c r="C17" s="34" t="s">
        <v>52</v>
      </c>
      <c r="D17" s="50"/>
      <c r="E17" s="102"/>
      <c r="F17" s="103"/>
      <c r="G17" s="44"/>
      <c r="H17" s="37"/>
      <c r="I17" s="45">
        <v>20</v>
      </c>
      <c r="J17" s="42"/>
      <c r="K17" s="37"/>
      <c r="L17" s="48"/>
      <c r="M17" s="50"/>
      <c r="N17" s="37"/>
      <c r="O17" s="45"/>
      <c r="P17" s="28"/>
    </row>
    <row r="18" spans="3:17" s="29" customFormat="1" ht="15.75" customHeight="1">
      <c r="C18" s="34" t="s">
        <v>52</v>
      </c>
      <c r="D18" s="50"/>
      <c r="E18" s="102"/>
      <c r="F18" s="103"/>
      <c r="G18" s="44"/>
      <c r="H18" s="37"/>
      <c r="I18" s="45"/>
      <c r="J18" s="42"/>
      <c r="K18" s="37"/>
      <c r="L18" s="48">
        <v>65</v>
      </c>
      <c r="M18" s="50"/>
      <c r="N18" s="37"/>
      <c r="O18" s="45"/>
      <c r="P18" s="28"/>
    </row>
    <row r="19" spans="3:17" s="29" customFormat="1" ht="15.75" customHeight="1">
      <c r="C19" s="34" t="s">
        <v>52</v>
      </c>
      <c r="D19" s="50"/>
      <c r="E19" s="102"/>
      <c r="F19" s="103"/>
      <c r="G19" s="44"/>
      <c r="H19" s="37"/>
      <c r="I19" s="45">
        <v>20</v>
      </c>
      <c r="J19" s="42"/>
      <c r="K19" s="37"/>
      <c r="L19" s="48"/>
      <c r="M19" s="50"/>
      <c r="N19" s="37"/>
      <c r="O19" s="45"/>
      <c r="P19" s="28"/>
    </row>
    <row r="20" spans="3:17" s="29" customFormat="1" ht="15.75" customHeight="1">
      <c r="C20" s="34" t="s">
        <v>55</v>
      </c>
      <c r="D20" s="50"/>
      <c r="E20" s="102"/>
      <c r="F20" s="103"/>
      <c r="G20" s="44"/>
      <c r="H20" s="37"/>
      <c r="I20" s="45">
        <v>18</v>
      </c>
      <c r="J20" s="42"/>
      <c r="K20" s="37"/>
      <c r="L20" s="48"/>
      <c r="M20" s="50"/>
      <c r="N20" s="37"/>
      <c r="O20" s="45"/>
      <c r="P20" s="28"/>
    </row>
    <row r="21" spans="3:17" s="29" customFormat="1" ht="15.75" customHeight="1">
      <c r="C21" s="34" t="s">
        <v>55</v>
      </c>
      <c r="D21" s="50"/>
      <c r="E21" s="102"/>
      <c r="F21" s="103"/>
      <c r="G21" s="44"/>
      <c r="H21" s="37"/>
      <c r="I21" s="45">
        <v>15</v>
      </c>
      <c r="J21" s="42"/>
      <c r="K21" s="37"/>
      <c r="L21" s="48"/>
      <c r="M21" s="50"/>
      <c r="N21" s="37"/>
      <c r="O21" s="45"/>
      <c r="P21" s="28"/>
    </row>
    <row r="22" spans="3:17" s="29" customFormat="1" ht="15.75" customHeight="1">
      <c r="C22" s="34" t="s">
        <v>55</v>
      </c>
      <c r="D22" s="50"/>
      <c r="E22" s="102"/>
      <c r="F22" s="103"/>
      <c r="G22" s="44"/>
      <c r="H22" s="37"/>
      <c r="I22" s="45">
        <v>4</v>
      </c>
      <c r="J22" s="42"/>
      <c r="K22" s="37"/>
      <c r="L22" s="48"/>
      <c r="M22" s="50"/>
      <c r="N22" s="37"/>
      <c r="O22" s="45"/>
      <c r="P22" s="28"/>
    </row>
    <row r="23" spans="3:17" s="29" customFormat="1" ht="15.75" customHeight="1">
      <c r="C23" s="34" t="s">
        <v>55</v>
      </c>
      <c r="D23" s="50"/>
      <c r="E23" s="102"/>
      <c r="F23" s="103">
        <v>137.5</v>
      </c>
      <c r="G23" s="44"/>
      <c r="H23" s="37"/>
      <c r="I23" s="45"/>
      <c r="J23" s="42"/>
      <c r="K23" s="37"/>
      <c r="L23" s="48"/>
      <c r="M23" s="50"/>
      <c r="N23" s="37"/>
      <c r="O23" s="45"/>
      <c r="P23" s="28"/>
    </row>
    <row r="24" spans="3:17" s="29" customFormat="1" ht="15.75" customHeight="1">
      <c r="C24" s="34" t="s">
        <v>58</v>
      </c>
      <c r="D24" s="50"/>
      <c r="E24" s="102"/>
      <c r="F24" s="48"/>
      <c r="G24" s="44"/>
      <c r="H24" s="37"/>
      <c r="I24" s="45"/>
      <c r="J24" s="42"/>
      <c r="K24" s="37"/>
      <c r="L24" s="48"/>
      <c r="M24" s="50"/>
      <c r="N24" s="37">
        <v>31100</v>
      </c>
      <c r="O24" s="45"/>
      <c r="P24" s="95" t="s">
        <v>61</v>
      </c>
    </row>
    <row r="25" spans="3:17" s="29" customFormat="1" ht="15.75" customHeight="1" thickBot="1">
      <c r="C25" s="34"/>
      <c r="D25" s="51"/>
      <c r="E25" s="104"/>
      <c r="F25" s="105"/>
      <c r="G25" s="46"/>
      <c r="H25" s="41"/>
      <c r="I25" s="47"/>
      <c r="J25" s="43"/>
      <c r="K25" s="41"/>
      <c r="L25" s="49"/>
      <c r="M25" s="51"/>
      <c r="N25" s="41"/>
      <c r="O25" s="47"/>
      <c r="P25" s="28"/>
    </row>
    <row r="26" spans="3:17" s="10" customFormat="1" ht="16" thickBot="1">
      <c r="C26" s="38" t="s">
        <v>20</v>
      </c>
      <c r="D26" s="106">
        <f>SUM(D14:D25)</f>
        <v>0</v>
      </c>
      <c r="E26" s="106">
        <f>SUM(E14:E25)</f>
        <v>0</v>
      </c>
      <c r="F26" s="107">
        <f>SUM(F14:F25)</f>
        <v>137.5</v>
      </c>
      <c r="G26" s="107">
        <f>SUM(G13:G25)</f>
        <v>0</v>
      </c>
      <c r="H26" s="107">
        <f>SUM(H14:H25)</f>
        <v>0</v>
      </c>
      <c r="I26" s="107">
        <f>SUM(I14:I25)</f>
        <v>105.5</v>
      </c>
      <c r="J26" s="107">
        <f>SUM(J13:J25)</f>
        <v>0</v>
      </c>
      <c r="K26" s="107">
        <f>SUM(K14:K25)</f>
        <v>0</v>
      </c>
      <c r="L26" s="107">
        <f>SUM(L14:L25)</f>
        <v>112.2</v>
      </c>
      <c r="M26" s="107">
        <f>SUM(M13:M25)</f>
        <v>0</v>
      </c>
      <c r="N26" s="107">
        <f>SUM(N14:N25)</f>
        <v>31100</v>
      </c>
      <c r="O26" s="108">
        <f>SUM(O14:O25)</f>
        <v>25</v>
      </c>
      <c r="P26" s="39"/>
      <c r="Q26" s="10" t="s">
        <v>46</v>
      </c>
    </row>
    <row r="27" spans="3:17" s="59" customFormat="1" ht="16" thickBot="1">
      <c r="C27" s="53" t="s">
        <v>21</v>
      </c>
      <c r="D27" s="54"/>
      <c r="E27" s="55"/>
      <c r="F27" s="72">
        <v>19.66</v>
      </c>
      <c r="G27" s="56"/>
      <c r="H27" s="55"/>
      <c r="I27" s="72">
        <v>19.66</v>
      </c>
      <c r="J27" s="57"/>
      <c r="K27" s="55"/>
      <c r="L27" s="72">
        <v>19.66</v>
      </c>
      <c r="M27" s="56"/>
      <c r="N27" s="58">
        <v>0.05</v>
      </c>
      <c r="O27" s="72">
        <v>19.66</v>
      </c>
      <c r="P27" s="53" t="s">
        <v>21</v>
      </c>
    </row>
    <row r="28" spans="3:17" s="10" customFormat="1" ht="16" thickBot="1">
      <c r="C28" s="19" t="s">
        <v>22</v>
      </c>
      <c r="D28" s="20">
        <f>D26</f>
        <v>0</v>
      </c>
      <c r="E28" s="23">
        <f>E26</f>
        <v>0</v>
      </c>
      <c r="F28" s="24">
        <f>F26*F27</f>
        <v>2703.25</v>
      </c>
      <c r="G28" s="21">
        <f>G26</f>
        <v>0</v>
      </c>
      <c r="H28" s="23">
        <f>H26*H27</f>
        <v>0</v>
      </c>
      <c r="I28" s="24">
        <f>I26*I27</f>
        <v>2074.13</v>
      </c>
      <c r="J28" s="21">
        <f>J26</f>
        <v>0</v>
      </c>
      <c r="K28" s="23">
        <f>K26</f>
        <v>0</v>
      </c>
      <c r="L28" s="24">
        <f>L26*L27</f>
        <v>2205.8519999999999</v>
      </c>
      <c r="M28" s="21">
        <f>M26</f>
        <v>0</v>
      </c>
      <c r="N28" s="23">
        <f>N26*N27</f>
        <v>1555</v>
      </c>
      <c r="O28" s="24">
        <f>O26*O27</f>
        <v>491.5</v>
      </c>
      <c r="P28" s="22">
        <f>SUM(D28:O28)</f>
        <v>9029.732</v>
      </c>
      <c r="Q28" s="10" t="s">
        <v>27</v>
      </c>
    </row>
    <row r="29" spans="3:17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7"/>
    </row>
    <row r="30" spans="3:17" ht="18">
      <c r="C30" s="76" t="s">
        <v>45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3:17" s="62" customFormat="1" ht="17.25" customHeight="1">
      <c r="D31" s="73" t="s">
        <v>33</v>
      </c>
      <c r="E31" s="61" t="s">
        <v>39</v>
      </c>
      <c r="F31" s="61"/>
      <c r="G31" s="61"/>
      <c r="H31" s="61"/>
      <c r="I31" s="61"/>
      <c r="J31" s="61"/>
      <c r="K31" s="61"/>
      <c r="L31" s="61"/>
    </row>
    <row r="32" spans="3:17" s="62" customFormat="1" ht="17.25" customHeight="1">
      <c r="D32" s="73" t="s">
        <v>34</v>
      </c>
      <c r="E32" s="61" t="s">
        <v>40</v>
      </c>
      <c r="F32" s="61"/>
      <c r="G32" s="61"/>
      <c r="H32" s="61"/>
      <c r="I32" s="61"/>
      <c r="J32" s="61"/>
      <c r="K32" s="61"/>
      <c r="L32" s="61"/>
    </row>
    <row r="33" spans="3:17" s="62" customFormat="1" ht="17.25" customHeight="1">
      <c r="D33" s="73" t="s">
        <v>35</v>
      </c>
      <c r="E33" s="61" t="s">
        <v>41</v>
      </c>
      <c r="F33" s="61"/>
      <c r="G33" s="61"/>
      <c r="H33" s="61"/>
      <c r="I33" s="61"/>
      <c r="J33" s="61"/>
      <c r="K33" s="61"/>
      <c r="L33" s="61"/>
      <c r="M33" s="63"/>
      <c r="N33" s="64"/>
      <c r="O33" s="64"/>
      <c r="P33" s="64"/>
      <c r="Q33" s="65"/>
    </row>
    <row r="34" spans="3:17" s="62" customFormat="1" ht="17.25" customHeight="1">
      <c r="D34" s="73" t="s">
        <v>36</v>
      </c>
      <c r="E34" s="61" t="s">
        <v>42</v>
      </c>
      <c r="F34" s="61"/>
      <c r="G34" s="61"/>
      <c r="H34" s="61"/>
      <c r="I34" s="61"/>
      <c r="J34" s="61"/>
      <c r="K34" s="61"/>
      <c r="L34" s="61"/>
      <c r="M34" s="61"/>
      <c r="N34" s="61"/>
      <c r="O34" s="83"/>
      <c r="P34" s="83"/>
      <c r="Q34" s="66"/>
    </row>
    <row r="35" spans="3:17" s="62" customFormat="1" ht="17.25" customHeight="1">
      <c r="D35" s="73" t="s">
        <v>37</v>
      </c>
      <c r="E35" s="61" t="s">
        <v>43</v>
      </c>
      <c r="F35" s="61"/>
      <c r="G35" s="61"/>
      <c r="H35" s="61"/>
      <c r="I35" s="61"/>
      <c r="J35" s="61"/>
      <c r="K35" s="61"/>
      <c r="L35" s="61"/>
      <c r="M35" s="67"/>
      <c r="N35" s="67"/>
      <c r="O35" s="74"/>
      <c r="P35" s="74"/>
      <c r="Q35" s="66"/>
    </row>
    <row r="36" spans="3:17" s="62" customFormat="1" ht="17.25" customHeight="1">
      <c r="D36" s="73" t="s">
        <v>38</v>
      </c>
      <c r="E36" s="62" t="s">
        <v>44</v>
      </c>
      <c r="F36" s="61"/>
      <c r="G36" s="61"/>
      <c r="H36" s="61"/>
      <c r="I36" s="61"/>
      <c r="J36" s="61"/>
      <c r="K36" s="61"/>
      <c r="L36" s="61"/>
      <c r="M36" s="68"/>
      <c r="N36" s="67"/>
      <c r="O36" s="67"/>
      <c r="P36" s="67"/>
      <c r="Q36" s="66"/>
    </row>
    <row r="37" spans="3:17">
      <c r="C37" s="6"/>
      <c r="D37" s="6"/>
      <c r="E37" s="6"/>
      <c r="F37" s="6"/>
      <c r="G37" s="6"/>
      <c r="H37" s="6"/>
      <c r="I37" s="6"/>
      <c r="J37" s="6"/>
      <c r="K37" s="6"/>
      <c r="L37" s="6"/>
      <c r="M37" s="8"/>
      <c r="N37" s="1"/>
      <c r="O37" s="1"/>
      <c r="P37" s="1"/>
      <c r="Q37" s="7"/>
    </row>
    <row r="38" spans="3:17" ht="16.5">
      <c r="C38" s="77" t="s">
        <v>25</v>
      </c>
      <c r="D38" s="77"/>
      <c r="E38" s="77"/>
      <c r="F38" s="6"/>
      <c r="G38" s="6"/>
      <c r="H38" s="78" t="s">
        <v>26</v>
      </c>
      <c r="I38" s="78"/>
      <c r="J38" s="78"/>
      <c r="K38" s="6"/>
      <c r="L38" s="6"/>
      <c r="M38" s="30" t="s">
        <v>31</v>
      </c>
      <c r="N38" s="30"/>
      <c r="O38" s="80">
        <v>13493.77</v>
      </c>
      <c r="P38" s="80"/>
      <c r="Q38" s="31" t="s">
        <v>27</v>
      </c>
    </row>
    <row r="39" spans="3:17" ht="16.5">
      <c r="C39" s="6"/>
      <c r="D39" s="6"/>
      <c r="E39" s="6"/>
      <c r="F39" s="6"/>
      <c r="G39" s="6"/>
      <c r="H39" s="6"/>
      <c r="I39" s="6"/>
      <c r="J39" s="6"/>
      <c r="K39" s="6"/>
      <c r="L39" s="6"/>
      <c r="M39" s="30" t="s">
        <v>23</v>
      </c>
      <c r="N39" s="30"/>
      <c r="O39" s="81">
        <f>P28</f>
        <v>9029.732</v>
      </c>
      <c r="P39" s="81"/>
      <c r="Q39" s="31"/>
    </row>
    <row r="40" spans="3:17" ht="16.5">
      <c r="C40" s="6"/>
      <c r="D40" s="6"/>
      <c r="E40" s="6"/>
      <c r="F40" s="6"/>
      <c r="G40" s="6"/>
      <c r="H40" s="6"/>
      <c r="I40" s="6"/>
      <c r="J40" s="6"/>
      <c r="K40" s="6"/>
      <c r="L40" s="6"/>
      <c r="M40" s="30" t="s">
        <v>24</v>
      </c>
      <c r="N40" s="30"/>
      <c r="O40" s="82">
        <f>O38-O39</f>
        <v>4464.0380000000005</v>
      </c>
      <c r="P40" s="82"/>
      <c r="Q40" s="31" t="s">
        <v>27</v>
      </c>
    </row>
    <row r="41" spans="3:17">
      <c r="C41" s="6"/>
      <c r="D41" s="6"/>
      <c r="E41" s="6"/>
      <c r="F41" s="6"/>
      <c r="G41" s="6"/>
      <c r="H41" s="6"/>
      <c r="I41" s="6"/>
      <c r="J41" s="6"/>
      <c r="K41" s="6"/>
      <c r="L41" s="6"/>
      <c r="M41" s="1"/>
      <c r="N41" s="1"/>
      <c r="O41" s="1"/>
      <c r="P41" s="1"/>
      <c r="Q41" s="7"/>
    </row>
    <row r="42" spans="3:17" ht="15.5">
      <c r="C42" s="84" t="s">
        <v>56</v>
      </c>
      <c r="D42" s="84"/>
      <c r="E42" s="84"/>
      <c r="F42" s="6"/>
      <c r="G42" s="1"/>
      <c r="H42" s="84" t="s">
        <v>57</v>
      </c>
      <c r="I42" s="84"/>
      <c r="J42" s="84"/>
      <c r="K42" s="1"/>
      <c r="L42" s="1"/>
      <c r="M42" s="60"/>
      <c r="N42" s="60"/>
      <c r="O42" s="1"/>
      <c r="P42" s="1"/>
      <c r="Q42" s="9"/>
    </row>
    <row r="43" spans="3:17" ht="15.5">
      <c r="C43" s="79" t="s">
        <v>28</v>
      </c>
      <c r="D43" s="79"/>
      <c r="E43" s="79"/>
      <c r="F43" s="6"/>
      <c r="G43" s="71"/>
      <c r="H43" s="79" t="s">
        <v>29</v>
      </c>
      <c r="I43" s="79"/>
      <c r="J43" s="79"/>
      <c r="K43" s="60"/>
      <c r="L43" s="60"/>
      <c r="M43" s="26"/>
      <c r="N43" s="12"/>
      <c r="O43" s="1"/>
      <c r="P43" s="1"/>
      <c r="Q43" s="9"/>
    </row>
    <row r="44" spans="3:17" ht="15.5">
      <c r="C44" s="1"/>
      <c r="D44" s="26"/>
      <c r="E44" s="26"/>
      <c r="F44" s="6"/>
      <c r="G44" s="12"/>
      <c r="H44" s="12"/>
      <c r="I44" s="12"/>
      <c r="J44" s="13"/>
      <c r="K44" s="12"/>
      <c r="L44" s="13"/>
      <c r="M44" s="26"/>
      <c r="N44" s="12"/>
      <c r="O44" s="6"/>
      <c r="P44" s="6"/>
      <c r="Q44" s="9"/>
    </row>
    <row r="45" spans="3:17" ht="15.5">
      <c r="C45" s="1"/>
      <c r="D45" s="26"/>
      <c r="E45" s="26"/>
      <c r="F45" s="6"/>
      <c r="G45" s="12"/>
      <c r="H45" s="12"/>
      <c r="I45" s="12"/>
      <c r="J45" s="13"/>
      <c r="K45" s="12"/>
      <c r="L45" s="13"/>
      <c r="M45" s="12"/>
      <c r="N45" s="12"/>
      <c r="O45" s="6"/>
      <c r="P45" s="6"/>
      <c r="Q45" s="9"/>
    </row>
    <row r="46" spans="3:17" ht="15.5">
      <c r="C46" s="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6"/>
      <c r="P46" s="6"/>
      <c r="Q46" s="9"/>
    </row>
    <row r="47" spans="3:17" ht="15.5"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25"/>
      <c r="P47" s="25"/>
      <c r="Q47" s="27"/>
    </row>
    <row r="48" spans="3:17" s="10" customFormat="1" ht="15.5">
      <c r="C48" s="12"/>
      <c r="D48" s="12"/>
      <c r="I48" s="26"/>
      <c r="J48" s="12"/>
      <c r="L48" s="12"/>
      <c r="M48" s="7"/>
      <c r="N48" s="7"/>
      <c r="O48" s="7"/>
      <c r="P48" s="7"/>
      <c r="Q48" s="7"/>
    </row>
    <row r="49" spans="3:12">
      <c r="C49" s="7"/>
      <c r="D49" s="7"/>
      <c r="E49" s="7"/>
      <c r="F49" s="7"/>
      <c r="G49" s="7"/>
      <c r="H49" s="7"/>
      <c r="I49" s="7"/>
      <c r="J49" s="7"/>
      <c r="K49" s="7"/>
      <c r="L49" s="7"/>
    </row>
  </sheetData>
  <mergeCells count="25"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30:P30"/>
    <mergeCell ref="C38:E38"/>
    <mergeCell ref="H38:J38"/>
    <mergeCell ref="C43:E43"/>
    <mergeCell ref="H43:J43"/>
    <mergeCell ref="O38:P38"/>
    <mergeCell ref="O39:P39"/>
    <mergeCell ref="O40:P40"/>
    <mergeCell ref="O34:P34"/>
    <mergeCell ref="C42:E42"/>
    <mergeCell ref="H42:J42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2023-11-21T20:43:01Z</dcterms:modified>
</cp:coreProperties>
</file>