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00CDD610-7106-4AEC-8100-406A3BEA33A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FITUR!$B$2:$Q$69</definedName>
  </definedNames>
  <calcPr calcId="191029"/>
</workbook>
</file>

<file path=xl/calcChain.xml><?xml version="1.0" encoding="utf-8"?>
<calcChain xmlns="http://schemas.openxmlformats.org/spreadsheetml/2006/main">
  <c r="O51" i="3" l="1"/>
  <c r="O53" i="3" s="1"/>
  <c r="M51" i="3"/>
  <c r="L51" i="3"/>
  <c r="J51" i="3"/>
  <c r="I51" i="3"/>
  <c r="G51" i="3"/>
  <c r="F51" i="3"/>
  <c r="L53" i="3" l="1"/>
  <c r="I53" i="3"/>
  <c r="H51" i="3"/>
  <c r="H53" i="3" s="1"/>
  <c r="D51" i="3"/>
  <c r="N51" i="3" l="1"/>
  <c r="N53" i="3" s="1"/>
  <c r="M53" i="3"/>
  <c r="K51" i="3"/>
  <c r="K53" i="3" s="1"/>
  <c r="J53" i="3"/>
  <c r="G53" i="3"/>
  <c r="F53" i="3"/>
  <c r="E51" i="3"/>
  <c r="E53" i="3" s="1"/>
  <c r="D53" i="3"/>
  <c r="P53" i="3" l="1"/>
  <c r="O64" i="3" s="1"/>
  <c r="O65" i="3" s="1"/>
</calcChain>
</file>

<file path=xl/sharedStrings.xml><?xml version="1.0" encoding="utf-8"?>
<sst xmlns="http://schemas.openxmlformats.org/spreadsheetml/2006/main" count="116" uniqueCount="75">
  <si>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</si>
  <si>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</si>
  <si>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</si>
  <si>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</si>
  <si>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</si>
  <si>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</si>
  <si>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</si>
  <si>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</si>
  <si>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</si>
  <si>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</si>
  <si>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</si>
  <si>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</si>
  <si>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EURO</t>
  </si>
  <si>
    <t>MON.</t>
  </si>
  <si>
    <t>Concepto</t>
  </si>
  <si>
    <t>NAL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</si>
  <si>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</si>
  <si>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</si>
  <si>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</si>
  <si>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</si>
  <si>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</si>
  <si>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</si>
  <si>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</si>
  <si>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</si>
  <si>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</si>
  <si>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</si>
  <si>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</si>
  <si>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</si>
  <si>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</si>
  <si>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</si>
  <si>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</si>
  <si>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</si>
  <si>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</si>
  <si>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</si>
  <si>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</si>
  <si>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</si>
  <si>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</si>
  <si>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</si>
  <si>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</si>
  <si>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</si>
  <si>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</si>
  <si>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</si>
  <si>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</si>
  <si>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</si>
  <si>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</si>
  <si>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ICCA WORLD CONGRESS</t>
  </si>
  <si>
    <t>10 - 17 NOVIEMBRE</t>
  </si>
  <si>
    <t>ROCIO GONZALEZ</t>
  </si>
  <si>
    <t>BANGKOK, THAILANDIA</t>
  </si>
  <si>
    <t>11.NOV.23</t>
  </si>
  <si>
    <t>17.NOV.23</t>
  </si>
  <si>
    <t>18.NOV.23</t>
  </si>
  <si>
    <t>WIFI VUELO CUN-BKK</t>
  </si>
  <si>
    <t>WIFI VUELO BKK -CDG</t>
  </si>
  <si>
    <t>10.NOV.23</t>
  </si>
  <si>
    <t>WIFI VUELO CDG-CUN</t>
  </si>
  <si>
    <t>MALETA CDG-CUN</t>
  </si>
  <si>
    <t>MALETA CDG-BKK</t>
  </si>
  <si>
    <t>MALETA CUN-CGD</t>
  </si>
  <si>
    <t>12.NOV.23</t>
  </si>
  <si>
    <t>BAHTS</t>
  </si>
  <si>
    <t>13.NOV.23</t>
  </si>
  <si>
    <t>SIM CARD</t>
  </si>
  <si>
    <t>16.NOV.23</t>
  </si>
  <si>
    <t>COMISION RETIRO CASH</t>
  </si>
  <si>
    <t>15.NOV.23</t>
  </si>
  <si>
    <t>14.NOV.23</t>
  </si>
  <si>
    <t>177O</t>
  </si>
  <si>
    <t>COMIDA CON DIRECTOR ICCA</t>
  </si>
  <si>
    <t>CENA CON ISUOG CONGRESO</t>
  </si>
  <si>
    <t>TRANSFER HTL - APTO</t>
  </si>
  <si>
    <t>TRANSFER APTO - HTL</t>
  </si>
  <si>
    <t>ROCIO GONZALEZ JONGUITUD</t>
  </si>
  <si>
    <t>TRANSFERS CASA-APTO-CASA</t>
  </si>
  <si>
    <t>TRANSFERS BANGKOK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</si>
</sst>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3" xfId="0" applyNumberFormat="1" applyFont="1" applyBorder="1"/>
    <xf numFmtId="4" fontId="8" fillId="0" borderId="15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2" xfId="0" applyNumberFormat="1" applyFont="1" applyFill="1" applyBorder="1" applyAlignment="1">
      <alignment horizontal="center" vertic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9" xfId="0" applyNumberFormat="1" applyFont="1" applyFill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4" fontId="8" fillId="3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74"/>
  <sheetViews>
    <sheetView tabSelected="1" view="pageBreakPreview" topLeftCell="A49" zoomScale="70" zoomScaleNormal="70" zoomScaleSheetLayoutView="70" workbookViewId="0">
      <selection activeCell="K65" sqref="K65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24.6328125" style="3" customWidth="1"/>
    <col min="17" max="17" width="5.45312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00" t="s">
        <v>28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7"/>
    </row>
    <row r="4" spans="3:17" ht="20.25" customHeight="1">
      <c r="C4" s="75" t="s">
        <v>1</v>
      </c>
      <c r="D4" s="74"/>
      <c r="E4" s="74"/>
      <c r="F4" s="74"/>
      <c r="G4" s="10"/>
      <c r="H4" s="10"/>
      <c r="I4" s="10"/>
      <c r="J4" s="57"/>
      <c r="K4" s="57" t="s">
        <v>0</v>
      </c>
      <c r="L4" s="98" t="s">
        <v>45</v>
      </c>
      <c r="M4" s="98"/>
      <c r="N4" s="98"/>
      <c r="O4" s="98"/>
      <c r="P4" s="1"/>
      <c r="Q4" s="7"/>
    </row>
    <row r="5" spans="3:17" ht="15.5">
      <c r="D5" s="75"/>
      <c r="E5" s="75"/>
      <c r="F5" s="75"/>
      <c r="G5" s="11"/>
      <c r="H5" s="12"/>
      <c r="I5" s="12"/>
      <c r="K5" s="14" t="s">
        <v>44</v>
      </c>
      <c r="L5" s="99" t="s">
        <v>46</v>
      </c>
      <c r="M5" s="99"/>
      <c r="N5" s="99"/>
      <c r="O5" s="99"/>
      <c r="P5" s="1"/>
      <c r="Q5" s="7"/>
    </row>
    <row r="6" spans="3:17" ht="15.5">
      <c r="C6" s="14" t="s">
        <v>30</v>
      </c>
      <c r="D6" s="75"/>
      <c r="E6" s="75"/>
      <c r="F6" s="75"/>
      <c r="G6" s="11"/>
      <c r="H6" s="12"/>
      <c r="I6" s="12"/>
      <c r="K6" s="14" t="s">
        <v>2</v>
      </c>
      <c r="L6" s="99" t="s">
        <v>47</v>
      </c>
      <c r="M6" s="99"/>
      <c r="N6" s="99"/>
      <c r="O6" s="99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99" t="s">
        <v>48</v>
      </c>
      <c r="M7" s="99"/>
      <c r="N7" s="99"/>
      <c r="O7" s="99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01" t="s">
        <v>5</v>
      </c>
      <c r="D9" s="104" t="s">
        <v>6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12"/>
    </row>
    <row r="10" spans="3:17" s="10" customFormat="1" ht="16" thickBot="1">
      <c r="C10" s="102"/>
      <c r="D10" s="104" t="s">
        <v>7</v>
      </c>
      <c r="E10" s="105"/>
      <c r="F10" s="106"/>
      <c r="G10" s="104" t="s">
        <v>8</v>
      </c>
      <c r="H10" s="105"/>
      <c r="I10" s="106"/>
      <c r="J10" s="104" t="s">
        <v>9</v>
      </c>
      <c r="K10" s="105"/>
      <c r="L10" s="106"/>
      <c r="M10" s="104" t="s">
        <v>10</v>
      </c>
      <c r="N10" s="105"/>
      <c r="O10" s="106"/>
      <c r="P10" s="12"/>
    </row>
    <row r="11" spans="3:17" s="10" customFormat="1" ht="15.5">
      <c r="C11" s="102"/>
      <c r="D11" s="15" t="s">
        <v>11</v>
      </c>
      <c r="E11" s="109" t="s">
        <v>60</v>
      </c>
      <c r="F11" s="107" t="s">
        <v>12</v>
      </c>
      <c r="G11" s="15" t="s">
        <v>11</v>
      </c>
      <c r="H11" s="109" t="s">
        <v>60</v>
      </c>
      <c r="I11" s="107" t="s">
        <v>12</v>
      </c>
      <c r="J11" s="16" t="s">
        <v>13</v>
      </c>
      <c r="K11" s="109" t="s">
        <v>60</v>
      </c>
      <c r="L11" s="107" t="s">
        <v>12</v>
      </c>
      <c r="M11" s="16" t="s">
        <v>13</v>
      </c>
      <c r="N11" s="109" t="s">
        <v>60</v>
      </c>
      <c r="O11" s="107" t="s">
        <v>12</v>
      </c>
      <c r="P11" s="17" t="s">
        <v>14</v>
      </c>
    </row>
    <row r="12" spans="3:17" s="10" customFormat="1" ht="16" thickBot="1">
      <c r="C12" s="103"/>
      <c r="D12" s="35" t="s">
        <v>15</v>
      </c>
      <c r="E12" s="110"/>
      <c r="F12" s="108"/>
      <c r="G12" s="35" t="s">
        <v>15</v>
      </c>
      <c r="H12" s="110"/>
      <c r="I12" s="108"/>
      <c r="J12" s="36" t="s">
        <v>16</v>
      </c>
      <c r="K12" s="110"/>
      <c r="L12" s="108"/>
      <c r="M12" s="35" t="s">
        <v>16</v>
      </c>
      <c r="N12" s="110"/>
      <c r="O12" s="108"/>
      <c r="P12" s="18" t="s">
        <v>17</v>
      </c>
    </row>
    <row r="13" spans="3:17" s="10" customFormat="1" ht="15.5">
      <c r="C13" s="46" t="s">
        <v>49</v>
      </c>
      <c r="D13" s="41"/>
      <c r="E13" s="42"/>
      <c r="F13" s="47"/>
      <c r="G13" s="52"/>
      <c r="H13" s="42"/>
      <c r="I13" s="43">
        <v>52.79</v>
      </c>
      <c r="J13" s="50"/>
      <c r="K13" s="42"/>
      <c r="L13" s="47"/>
      <c r="M13" s="41"/>
      <c r="N13" s="42"/>
      <c r="O13" s="43"/>
      <c r="P13" s="33"/>
    </row>
    <row r="14" spans="3:17" s="29" customFormat="1" ht="15.75" customHeight="1">
      <c r="C14" s="34" t="s">
        <v>49</v>
      </c>
      <c r="D14" s="44"/>
      <c r="E14" s="37"/>
      <c r="F14" s="48"/>
      <c r="G14" s="53"/>
      <c r="H14" s="38"/>
      <c r="I14" s="54">
        <v>18.45</v>
      </c>
      <c r="J14" s="51"/>
      <c r="K14" s="38"/>
      <c r="L14" s="55"/>
      <c r="M14" s="56"/>
      <c r="N14" s="38"/>
      <c r="O14" s="45"/>
      <c r="P14" s="28"/>
    </row>
    <row r="15" spans="3:17" s="29" customFormat="1" ht="15.75" customHeight="1">
      <c r="C15" s="34" t="s">
        <v>49</v>
      </c>
      <c r="D15" s="44"/>
      <c r="E15" s="37"/>
      <c r="F15" s="48"/>
      <c r="G15" s="53"/>
      <c r="H15" s="38"/>
      <c r="I15" s="54">
        <v>27.85</v>
      </c>
      <c r="J15" s="51"/>
      <c r="K15" s="38"/>
      <c r="L15" s="55"/>
      <c r="M15" s="56"/>
      <c r="N15" s="38"/>
      <c r="O15" s="45"/>
      <c r="P15" s="32"/>
    </row>
    <row r="16" spans="3:17" s="29" customFormat="1" ht="15.75" customHeight="1">
      <c r="C16" s="34" t="s">
        <v>50</v>
      </c>
      <c r="D16" s="44"/>
      <c r="E16" s="37"/>
      <c r="F16" s="48"/>
      <c r="G16" s="53"/>
      <c r="H16" s="38"/>
      <c r="I16" s="54">
        <v>25</v>
      </c>
      <c r="J16" s="51"/>
      <c r="K16" s="38"/>
      <c r="L16" s="55"/>
      <c r="M16" s="56"/>
      <c r="N16" s="38"/>
      <c r="O16" s="45"/>
      <c r="P16" s="32"/>
    </row>
    <row r="17" spans="3:16" s="29" customFormat="1" ht="15.75" customHeight="1">
      <c r="C17" s="34" t="s">
        <v>54</v>
      </c>
      <c r="D17" s="44"/>
      <c r="E17" s="37"/>
      <c r="F17" s="48"/>
      <c r="G17" s="53"/>
      <c r="H17" s="38"/>
      <c r="I17" s="54"/>
      <c r="J17" s="51"/>
      <c r="K17" s="38"/>
      <c r="L17" s="55"/>
      <c r="M17" s="56"/>
      <c r="N17" s="38"/>
      <c r="O17" s="45">
        <v>18</v>
      </c>
      <c r="P17" s="79" t="s">
        <v>52</v>
      </c>
    </row>
    <row r="18" spans="3:16" s="29" customFormat="1" ht="15.75" customHeight="1">
      <c r="C18" s="34" t="s">
        <v>51</v>
      </c>
      <c r="D18" s="44"/>
      <c r="E18" s="37"/>
      <c r="F18" s="48"/>
      <c r="G18" s="53"/>
      <c r="H18" s="38"/>
      <c r="I18" s="54">
        <v>7.8</v>
      </c>
      <c r="J18" s="51"/>
      <c r="K18" s="38"/>
      <c r="L18" s="55"/>
      <c r="M18" s="56"/>
      <c r="N18" s="38"/>
      <c r="O18" s="45"/>
      <c r="P18" s="32"/>
    </row>
    <row r="19" spans="3:16" s="29" customFormat="1" ht="15.75" customHeight="1">
      <c r="C19" s="34" t="s">
        <v>51</v>
      </c>
      <c r="D19" s="44"/>
      <c r="E19" s="37"/>
      <c r="F19" s="48"/>
      <c r="G19" s="53"/>
      <c r="H19" s="38"/>
      <c r="I19" s="54">
        <v>22.1</v>
      </c>
      <c r="J19" s="51"/>
      <c r="K19" s="38"/>
      <c r="L19" s="55"/>
      <c r="M19" s="56"/>
      <c r="N19" s="38"/>
      <c r="O19" s="45"/>
      <c r="P19" s="32"/>
    </row>
    <row r="20" spans="3:16" s="29" customFormat="1" ht="15.75" customHeight="1">
      <c r="C20" s="34" t="s">
        <v>51</v>
      </c>
      <c r="D20" s="44"/>
      <c r="E20" s="37"/>
      <c r="F20" s="48">
        <v>50.88</v>
      </c>
      <c r="G20" s="53"/>
      <c r="H20" s="38"/>
      <c r="I20" s="54"/>
      <c r="J20" s="51"/>
      <c r="K20" s="38"/>
      <c r="L20" s="55"/>
      <c r="M20" s="56"/>
      <c r="N20" s="38"/>
      <c r="O20" s="45"/>
      <c r="P20" s="32"/>
    </row>
    <row r="21" spans="3:16" s="29" customFormat="1" ht="15.75" customHeight="1">
      <c r="C21" s="34" t="s">
        <v>51</v>
      </c>
      <c r="D21" s="44"/>
      <c r="E21" s="37"/>
      <c r="F21" s="48"/>
      <c r="G21" s="53"/>
      <c r="H21" s="38"/>
      <c r="I21" s="54"/>
      <c r="J21" s="51"/>
      <c r="K21" s="38"/>
      <c r="L21" s="55"/>
      <c r="M21" s="56"/>
      <c r="N21" s="38"/>
      <c r="O21" s="45">
        <v>8</v>
      </c>
      <c r="P21" s="79" t="s">
        <v>53</v>
      </c>
    </row>
    <row r="22" spans="3:16" s="29" customFormat="1" ht="15.75" customHeight="1">
      <c r="C22" s="34" t="s">
        <v>51</v>
      </c>
      <c r="D22" s="44"/>
      <c r="E22" s="37"/>
      <c r="F22" s="48"/>
      <c r="G22" s="53"/>
      <c r="H22" s="38"/>
      <c r="I22" s="54"/>
      <c r="J22" s="51"/>
      <c r="K22" s="38"/>
      <c r="L22" s="55"/>
      <c r="M22" s="56"/>
      <c r="N22" s="38"/>
      <c r="O22" s="45">
        <v>18</v>
      </c>
      <c r="P22" s="79" t="s">
        <v>55</v>
      </c>
    </row>
    <row r="23" spans="3:16" s="29" customFormat="1" ht="15.75" customHeight="1">
      <c r="C23" s="34" t="s">
        <v>54</v>
      </c>
      <c r="D23" s="44"/>
      <c r="E23" s="37"/>
      <c r="F23" s="48"/>
      <c r="G23" s="53"/>
      <c r="H23" s="38"/>
      <c r="I23" s="54"/>
      <c r="J23" s="51"/>
      <c r="K23" s="38"/>
      <c r="L23" s="55"/>
      <c r="M23" s="56">
        <v>3080</v>
      </c>
      <c r="N23" s="38"/>
      <c r="O23" s="45"/>
      <c r="P23" s="32" t="s">
        <v>58</v>
      </c>
    </row>
    <row r="24" spans="3:16" s="29" customFormat="1" ht="15.75" customHeight="1">
      <c r="C24" s="34" t="s">
        <v>50</v>
      </c>
      <c r="D24" s="44"/>
      <c r="E24" s="37"/>
      <c r="F24" s="48"/>
      <c r="G24" s="53"/>
      <c r="H24" s="38"/>
      <c r="I24" s="54"/>
      <c r="J24" s="51"/>
      <c r="K24" s="38"/>
      <c r="L24" s="55"/>
      <c r="M24" s="56">
        <v>3799.63</v>
      </c>
      <c r="N24" s="38"/>
      <c r="O24" s="45"/>
      <c r="P24" s="32" t="s">
        <v>56</v>
      </c>
    </row>
    <row r="25" spans="3:16" s="29" customFormat="1" ht="15.75" customHeight="1">
      <c r="C25" s="34" t="s">
        <v>49</v>
      </c>
      <c r="D25" s="44"/>
      <c r="E25" s="37"/>
      <c r="F25" s="48"/>
      <c r="G25" s="53"/>
      <c r="H25" s="38"/>
      <c r="I25" s="54"/>
      <c r="J25" s="51"/>
      <c r="K25" s="38"/>
      <c r="L25" s="55"/>
      <c r="M25" s="56">
        <v>3781</v>
      </c>
      <c r="N25" s="38"/>
      <c r="O25" s="45"/>
      <c r="P25" s="32" t="s">
        <v>57</v>
      </c>
    </row>
    <row r="26" spans="3:16" s="29" customFormat="1" ht="15.75" customHeight="1">
      <c r="C26" s="34" t="s">
        <v>59</v>
      </c>
      <c r="D26" s="44"/>
      <c r="E26" s="37"/>
      <c r="F26" s="48"/>
      <c r="G26" s="53"/>
      <c r="H26" s="38"/>
      <c r="I26" s="54"/>
      <c r="J26" s="51"/>
      <c r="K26" s="38">
        <v>1049</v>
      </c>
      <c r="L26" s="55"/>
      <c r="M26" s="56"/>
      <c r="N26" s="38"/>
      <c r="O26" s="45"/>
      <c r="P26" s="28"/>
    </row>
    <row r="27" spans="3:16" s="29" customFormat="1" ht="15.75" customHeight="1">
      <c r="C27" s="34" t="s">
        <v>59</v>
      </c>
      <c r="D27" s="44"/>
      <c r="E27" s="37"/>
      <c r="F27" s="48"/>
      <c r="G27" s="53"/>
      <c r="H27" s="38"/>
      <c r="I27" s="54"/>
      <c r="J27" s="51"/>
      <c r="K27" s="38">
        <v>300</v>
      </c>
      <c r="L27" s="55"/>
      <c r="M27" s="56"/>
      <c r="N27" s="38"/>
      <c r="O27" s="45"/>
      <c r="P27" s="28"/>
    </row>
    <row r="28" spans="3:16" s="29" customFormat="1" ht="15.75" customHeight="1">
      <c r="C28" s="34" t="s">
        <v>61</v>
      </c>
      <c r="D28" s="44"/>
      <c r="E28" s="37"/>
      <c r="F28" s="48"/>
      <c r="G28" s="53"/>
      <c r="H28" s="38"/>
      <c r="I28" s="54"/>
      <c r="J28" s="51"/>
      <c r="K28" s="38">
        <v>1884</v>
      </c>
      <c r="L28" s="55"/>
      <c r="M28" s="56"/>
      <c r="N28" s="38"/>
      <c r="O28" s="45"/>
      <c r="P28" s="28"/>
    </row>
    <row r="29" spans="3:16" s="29" customFormat="1" ht="15.75" customHeight="1">
      <c r="C29" s="34" t="s">
        <v>59</v>
      </c>
      <c r="D29" s="44"/>
      <c r="E29" s="37"/>
      <c r="F29" s="48"/>
      <c r="G29" s="53"/>
      <c r="H29" s="38"/>
      <c r="I29" s="54"/>
      <c r="J29" s="51"/>
      <c r="K29" s="38"/>
      <c r="L29" s="55"/>
      <c r="M29" s="56"/>
      <c r="N29" s="38">
        <v>519</v>
      </c>
      <c r="O29" s="45"/>
      <c r="P29" s="28" t="s">
        <v>62</v>
      </c>
    </row>
    <row r="30" spans="3:16" s="29" customFormat="1" ht="15.75" customHeight="1">
      <c r="C30" s="34" t="s">
        <v>59</v>
      </c>
      <c r="D30" s="44"/>
      <c r="E30" s="37"/>
      <c r="F30" s="48"/>
      <c r="G30" s="53"/>
      <c r="H30" s="38">
        <v>2477.59</v>
      </c>
      <c r="I30" s="54"/>
      <c r="J30" s="51"/>
      <c r="K30" s="38"/>
      <c r="L30" s="55"/>
      <c r="M30" s="56"/>
      <c r="N30" s="38"/>
      <c r="O30" s="45"/>
      <c r="P30" s="28"/>
    </row>
    <row r="31" spans="3:16" s="29" customFormat="1" ht="15.75" customHeight="1">
      <c r="C31" s="34" t="s">
        <v>63</v>
      </c>
      <c r="D31" s="44"/>
      <c r="E31" s="37"/>
      <c r="F31" s="48"/>
      <c r="G31" s="53"/>
      <c r="H31" s="38">
        <v>300</v>
      </c>
      <c r="I31" s="54"/>
      <c r="J31" s="51"/>
      <c r="K31" s="38"/>
      <c r="L31" s="55"/>
      <c r="M31" s="56"/>
      <c r="N31" s="38"/>
      <c r="O31" s="45"/>
      <c r="P31" s="28"/>
    </row>
    <row r="32" spans="3:16" s="29" customFormat="1" ht="15.75" customHeight="1">
      <c r="C32" s="34" t="s">
        <v>59</v>
      </c>
      <c r="D32" s="44"/>
      <c r="E32" s="37"/>
      <c r="F32" s="48"/>
      <c r="G32" s="53"/>
      <c r="H32" s="38">
        <v>1200</v>
      </c>
      <c r="I32" s="54"/>
      <c r="J32" s="51"/>
      <c r="K32" s="38"/>
      <c r="L32" s="55"/>
      <c r="M32" s="56"/>
      <c r="N32" s="38"/>
      <c r="O32" s="45"/>
      <c r="P32" s="28"/>
    </row>
    <row r="33" spans="3:16" s="29" customFormat="1" ht="15.75" customHeight="1">
      <c r="C33" s="34" t="s">
        <v>59</v>
      </c>
      <c r="D33" s="44"/>
      <c r="E33" s="37"/>
      <c r="F33" s="48"/>
      <c r="G33" s="53"/>
      <c r="H33" s="38"/>
      <c r="I33" s="54"/>
      <c r="J33" s="51"/>
      <c r="K33" s="38"/>
      <c r="L33" s="55"/>
      <c r="M33" s="56"/>
      <c r="N33" s="38">
        <v>220</v>
      </c>
      <c r="O33" s="45"/>
      <c r="P33" s="32" t="s">
        <v>64</v>
      </c>
    </row>
    <row r="34" spans="3:16" s="29" customFormat="1" ht="15.75" customHeight="1">
      <c r="C34" s="34" t="s">
        <v>59</v>
      </c>
      <c r="D34" s="44"/>
      <c r="E34" s="37"/>
      <c r="F34" s="49"/>
      <c r="G34" s="53"/>
      <c r="H34" s="38">
        <v>250</v>
      </c>
      <c r="I34" s="54"/>
      <c r="J34" s="51"/>
      <c r="K34" s="38"/>
      <c r="L34" s="55"/>
      <c r="M34" s="56"/>
      <c r="N34" s="38"/>
      <c r="O34" s="45"/>
      <c r="P34" s="28"/>
    </row>
    <row r="35" spans="3:16" s="29" customFormat="1" ht="15.75" customHeight="1">
      <c r="C35" s="34" t="s">
        <v>65</v>
      </c>
      <c r="D35" s="80"/>
      <c r="E35" s="81"/>
      <c r="F35" s="82"/>
      <c r="G35" s="83"/>
      <c r="H35" s="84">
        <v>198</v>
      </c>
      <c r="I35" s="85"/>
      <c r="J35" s="86"/>
      <c r="K35" s="84"/>
      <c r="L35" s="87"/>
      <c r="M35" s="88"/>
      <c r="N35" s="84"/>
      <c r="O35" s="89"/>
      <c r="P35" s="28"/>
    </row>
    <row r="36" spans="3:16" s="29" customFormat="1" ht="15.75" customHeight="1">
      <c r="C36" s="34" t="s">
        <v>66</v>
      </c>
      <c r="D36" s="80"/>
      <c r="E36" s="81"/>
      <c r="F36" s="82"/>
      <c r="G36" s="83"/>
      <c r="H36" s="84">
        <v>2166.66</v>
      </c>
      <c r="I36" s="85"/>
      <c r="J36" s="86"/>
      <c r="K36" s="84"/>
      <c r="L36" s="87"/>
      <c r="M36" s="88"/>
      <c r="N36" s="84"/>
      <c r="O36" s="89"/>
    </row>
    <row r="37" spans="3:16" s="29" customFormat="1" ht="15.75" customHeight="1">
      <c r="C37" s="34" t="s">
        <v>66</v>
      </c>
      <c r="D37" s="80"/>
      <c r="E37" s="81"/>
      <c r="F37" s="82"/>
      <c r="G37" s="83"/>
      <c r="H37" s="84">
        <v>494.65</v>
      </c>
      <c r="I37" s="85"/>
      <c r="J37" s="86"/>
      <c r="K37" s="84"/>
      <c r="L37" s="87"/>
      <c r="M37" s="88"/>
      <c r="N37" s="84"/>
      <c r="O37" s="89"/>
      <c r="P37" s="28"/>
    </row>
    <row r="38" spans="3:16" s="29" customFormat="1" ht="15.75" customHeight="1">
      <c r="C38" s="34" t="s">
        <v>63</v>
      </c>
      <c r="D38" s="80"/>
      <c r="E38" s="81"/>
      <c r="F38" s="82"/>
      <c r="G38" s="83"/>
      <c r="H38" s="84">
        <v>200</v>
      </c>
      <c r="I38" s="85"/>
      <c r="J38" s="86"/>
      <c r="K38" s="84"/>
      <c r="L38" s="87"/>
      <c r="M38" s="88"/>
      <c r="N38" s="84"/>
      <c r="O38" s="89"/>
      <c r="P38" s="28"/>
    </row>
    <row r="39" spans="3:16" s="29" customFormat="1" ht="15.75" customHeight="1">
      <c r="C39" s="34" t="s">
        <v>66</v>
      </c>
      <c r="D39" s="80"/>
      <c r="E39" s="81"/>
      <c r="F39" s="82"/>
      <c r="G39" s="83"/>
      <c r="H39" s="84" t="s">
        <v>67</v>
      </c>
      <c r="I39" s="85"/>
      <c r="J39" s="86"/>
      <c r="K39" s="84"/>
      <c r="L39" s="87"/>
      <c r="M39" s="88"/>
      <c r="N39" s="84"/>
      <c r="O39" s="89"/>
      <c r="P39" s="28"/>
    </row>
    <row r="40" spans="3:16" s="29" customFormat="1" ht="15.75" customHeight="1">
      <c r="C40" s="34" t="s">
        <v>66</v>
      </c>
      <c r="D40" s="80"/>
      <c r="E40" s="81"/>
      <c r="F40" s="82"/>
      <c r="G40" s="83"/>
      <c r="H40" s="84">
        <v>380</v>
      </c>
      <c r="I40" s="85"/>
      <c r="J40" s="86"/>
      <c r="K40" s="84"/>
      <c r="L40" s="87"/>
      <c r="M40" s="88"/>
      <c r="N40" s="84"/>
      <c r="O40" s="89"/>
      <c r="P40" s="28"/>
    </row>
    <row r="41" spans="3:16" s="29" customFormat="1" ht="15.75" customHeight="1">
      <c r="C41" s="34" t="s">
        <v>61</v>
      </c>
      <c r="D41" s="80"/>
      <c r="E41" s="81"/>
      <c r="F41" s="82"/>
      <c r="G41" s="83"/>
      <c r="H41" s="84">
        <v>590</v>
      </c>
      <c r="I41" s="85"/>
      <c r="J41" s="86"/>
      <c r="K41" s="84"/>
      <c r="L41" s="87"/>
      <c r="M41" s="88"/>
      <c r="N41" s="84"/>
      <c r="O41" s="89"/>
      <c r="P41" s="28"/>
    </row>
    <row r="42" spans="3:16" s="29" customFormat="1" ht="15.75" customHeight="1">
      <c r="C42" s="34" t="s">
        <v>63</v>
      </c>
      <c r="D42" s="80"/>
      <c r="E42" s="81"/>
      <c r="F42" s="82"/>
      <c r="G42" s="83"/>
      <c r="H42" s="84">
        <v>2328.15</v>
      </c>
      <c r="I42" s="85"/>
      <c r="J42" s="86"/>
      <c r="K42" s="84"/>
      <c r="L42" s="87"/>
      <c r="M42" s="88"/>
      <c r="N42" s="84"/>
      <c r="O42" s="89"/>
    </row>
    <row r="43" spans="3:16" s="29" customFormat="1" ht="15.75" customHeight="1">
      <c r="C43" s="34" t="s">
        <v>65</v>
      </c>
      <c r="D43" s="80"/>
      <c r="E43" s="81"/>
      <c r="F43" s="82"/>
      <c r="G43" s="83"/>
      <c r="H43" s="84">
        <v>6273.41</v>
      </c>
      <c r="I43" s="85"/>
      <c r="J43" s="86"/>
      <c r="K43" s="84"/>
      <c r="L43" s="87"/>
      <c r="M43" s="88"/>
      <c r="N43" s="84"/>
      <c r="O43" s="89"/>
      <c r="P43" s="28" t="s">
        <v>69</v>
      </c>
    </row>
    <row r="44" spans="3:16" s="29" customFormat="1" ht="15.75" customHeight="1">
      <c r="C44" s="34" t="s">
        <v>61</v>
      </c>
      <c r="D44" s="80"/>
      <c r="E44" s="81"/>
      <c r="F44" s="82"/>
      <c r="G44" s="83"/>
      <c r="H44" s="84">
        <v>5500</v>
      </c>
      <c r="I44" s="85"/>
      <c r="J44" s="86"/>
      <c r="K44" s="84"/>
      <c r="L44" s="87"/>
      <c r="M44" s="88"/>
      <c r="N44" s="84"/>
      <c r="O44" s="89"/>
      <c r="P44" s="32" t="s">
        <v>68</v>
      </c>
    </row>
    <row r="45" spans="3:16" s="29" customFormat="1" ht="15.75" customHeight="1">
      <c r="C45" s="34" t="s">
        <v>63</v>
      </c>
      <c r="D45" s="80"/>
      <c r="E45" s="81"/>
      <c r="F45" s="82"/>
      <c r="G45" s="83"/>
      <c r="H45" s="84"/>
      <c r="I45" s="85"/>
      <c r="J45" s="86"/>
      <c r="K45" s="84">
        <v>3296</v>
      </c>
      <c r="L45" s="87"/>
      <c r="M45" s="88"/>
      <c r="N45" s="84"/>
      <c r="O45" s="89"/>
      <c r="P45" s="32" t="s">
        <v>70</v>
      </c>
    </row>
    <row r="46" spans="3:16" s="29" customFormat="1" ht="15.75" customHeight="1">
      <c r="C46" s="34" t="s">
        <v>63</v>
      </c>
      <c r="D46" s="80"/>
      <c r="E46" s="81"/>
      <c r="F46" s="82"/>
      <c r="G46" s="83"/>
      <c r="H46" s="84"/>
      <c r="I46" s="85"/>
      <c r="J46" s="86"/>
      <c r="K46" s="84">
        <v>9600</v>
      </c>
      <c r="L46" s="87"/>
      <c r="M46" s="88"/>
      <c r="N46" s="84"/>
      <c r="O46" s="89"/>
      <c r="P46" s="32" t="s">
        <v>74</v>
      </c>
    </row>
    <row r="47" spans="3:16" s="29" customFormat="1" ht="15.75" customHeight="1">
      <c r="C47" s="34" t="s">
        <v>49</v>
      </c>
      <c r="D47" s="80"/>
      <c r="E47" s="81"/>
      <c r="F47" s="82"/>
      <c r="G47" s="83"/>
      <c r="H47" s="84"/>
      <c r="I47" s="85"/>
      <c r="J47" s="86"/>
      <c r="K47" s="84">
        <v>3200</v>
      </c>
      <c r="L47" s="87"/>
      <c r="M47" s="88"/>
      <c r="N47" s="84"/>
      <c r="O47" s="89"/>
      <c r="P47" s="32" t="s">
        <v>71</v>
      </c>
    </row>
    <row r="48" spans="3:16" s="29" customFormat="1" ht="15.75" customHeight="1">
      <c r="C48" s="34" t="s">
        <v>59</v>
      </c>
      <c r="D48" s="80"/>
      <c r="E48" s="81"/>
      <c r="F48" s="82"/>
      <c r="G48" s="83"/>
      <c r="H48" s="84">
        <v>2477.59</v>
      </c>
      <c r="I48" s="85"/>
      <c r="J48" s="86"/>
      <c r="K48" s="84"/>
      <c r="L48" s="87"/>
      <c r="M48" s="88"/>
      <c r="N48" s="84"/>
      <c r="O48" s="89"/>
      <c r="P48" s="32"/>
    </row>
    <row r="49" spans="3:17" s="29" customFormat="1" ht="15.75" customHeight="1">
      <c r="C49" s="34" t="s">
        <v>50</v>
      </c>
      <c r="D49" s="80"/>
      <c r="E49" s="93">
        <v>11796.06</v>
      </c>
      <c r="F49" s="82"/>
      <c r="G49" s="83"/>
      <c r="H49" s="84"/>
      <c r="I49" s="85"/>
      <c r="J49" s="86"/>
      <c r="K49" s="84"/>
      <c r="L49" s="87"/>
      <c r="M49" s="88"/>
      <c r="N49" s="84"/>
      <c r="O49" s="89"/>
      <c r="P49" s="32"/>
    </row>
    <row r="50" spans="3:17" s="29" customFormat="1" ht="15.75" customHeight="1" thickBot="1">
      <c r="C50" s="94" t="s">
        <v>51</v>
      </c>
      <c r="D50" s="80"/>
      <c r="E50" s="81"/>
      <c r="F50" s="82"/>
      <c r="G50" s="83"/>
      <c r="H50" s="84"/>
      <c r="I50" s="85"/>
      <c r="J50" s="86"/>
      <c r="K50" s="84"/>
      <c r="L50" s="87"/>
      <c r="M50" s="92">
        <v>1000</v>
      </c>
      <c r="N50" s="84"/>
      <c r="O50" s="89"/>
      <c r="P50" s="95" t="s">
        <v>73</v>
      </c>
    </row>
    <row r="51" spans="3:17" s="10" customFormat="1" ht="16" thickBot="1">
      <c r="C51" s="39" t="s">
        <v>18</v>
      </c>
      <c r="D51" s="96">
        <f>SUM(D14:D50)</f>
        <v>0</v>
      </c>
      <c r="E51" s="96">
        <f>SUM(E14:E50)</f>
        <v>11796.06</v>
      </c>
      <c r="F51" s="21">
        <f>SUM(F14:F50)</f>
        <v>50.88</v>
      </c>
      <c r="G51" s="21">
        <f>SUM(G13:G50)</f>
        <v>0</v>
      </c>
      <c r="H51" s="21">
        <f>SUM(H14:H50)</f>
        <v>24836.05</v>
      </c>
      <c r="I51" s="21">
        <f>SUM(I14:I50)</f>
        <v>101.19999999999999</v>
      </c>
      <c r="J51" s="21">
        <f>SUM(J13:J50)</f>
        <v>0</v>
      </c>
      <c r="K51" s="21">
        <f>SUM(K14:K50)</f>
        <v>19329</v>
      </c>
      <c r="L51" s="21">
        <f>SUM(L14:L50)</f>
        <v>0</v>
      </c>
      <c r="M51" s="21">
        <f>SUM(M13:M50)</f>
        <v>11660.630000000001</v>
      </c>
      <c r="N51" s="21">
        <f>SUM(N14:N50)</f>
        <v>739</v>
      </c>
      <c r="O51" s="97">
        <f>SUM(O14:O50)</f>
        <v>44</v>
      </c>
      <c r="P51" s="40"/>
    </row>
    <row r="52" spans="3:17" s="64" customFormat="1" ht="16" thickBot="1">
      <c r="C52" s="58" t="s">
        <v>19</v>
      </c>
      <c r="D52" s="59"/>
      <c r="E52" s="60">
        <v>0.49</v>
      </c>
      <c r="F52" s="91">
        <v>19.66</v>
      </c>
      <c r="G52" s="61"/>
      <c r="H52" s="60">
        <v>0.49</v>
      </c>
      <c r="I52" s="91">
        <v>19.66</v>
      </c>
      <c r="J52" s="62"/>
      <c r="K52" s="60">
        <v>0.49</v>
      </c>
      <c r="L52" s="91">
        <v>19.66</v>
      </c>
      <c r="M52" s="61"/>
      <c r="N52" s="63">
        <v>0.49</v>
      </c>
      <c r="O52" s="91">
        <v>19.66</v>
      </c>
      <c r="P52" s="90" t="s">
        <v>19</v>
      </c>
    </row>
    <row r="53" spans="3:17" s="10" customFormat="1" ht="16" thickBot="1">
      <c r="C53" s="19" t="s">
        <v>20</v>
      </c>
      <c r="D53" s="20">
        <f>D51</f>
        <v>0</v>
      </c>
      <c r="E53" s="23">
        <f>E51*E52</f>
        <v>5780.0693999999994</v>
      </c>
      <c r="F53" s="24">
        <f>F51*F52</f>
        <v>1000.3008000000001</v>
      </c>
      <c r="G53" s="21">
        <f>G51</f>
        <v>0</v>
      </c>
      <c r="H53" s="23">
        <f>H51*H52</f>
        <v>12169.664499999999</v>
      </c>
      <c r="I53" s="24">
        <f>I51*I52</f>
        <v>1989.5919999999999</v>
      </c>
      <c r="J53" s="21">
        <f>J51</f>
        <v>0</v>
      </c>
      <c r="K53" s="23">
        <f>K51*K52</f>
        <v>9471.2099999999991</v>
      </c>
      <c r="L53" s="24">
        <f>L51*L52</f>
        <v>0</v>
      </c>
      <c r="M53" s="21">
        <f>M51</f>
        <v>11660.630000000001</v>
      </c>
      <c r="N53" s="23">
        <f>N51*N52</f>
        <v>362.11</v>
      </c>
      <c r="O53" s="24">
        <f>O51*O52</f>
        <v>865.04</v>
      </c>
      <c r="P53" s="22">
        <f>SUM(D53:O53)</f>
        <v>43298.616699999999</v>
      </c>
    </row>
    <row r="54" spans="3:17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</row>
    <row r="55" spans="3:17" ht="18">
      <c r="C55" s="111" t="s">
        <v>43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</row>
    <row r="56" spans="3:17" s="67" customFormat="1" ht="17.25" customHeight="1">
      <c r="D56" s="77" t="s">
        <v>31</v>
      </c>
      <c r="E56" s="66" t="s">
        <v>37</v>
      </c>
      <c r="F56" s="66"/>
      <c r="G56" s="66"/>
      <c r="H56" s="66"/>
      <c r="I56" s="66"/>
      <c r="J56" s="66"/>
      <c r="K56" s="66"/>
      <c r="L56" s="66"/>
    </row>
    <row r="57" spans="3:17" s="67" customFormat="1" ht="17.25" customHeight="1">
      <c r="D57" s="77" t="s">
        <v>32</v>
      </c>
      <c r="E57" s="66" t="s">
        <v>38</v>
      </c>
      <c r="F57" s="66"/>
      <c r="G57" s="66"/>
      <c r="H57" s="66"/>
      <c r="I57" s="66"/>
      <c r="J57" s="66"/>
      <c r="K57" s="66"/>
      <c r="L57" s="66"/>
    </row>
    <row r="58" spans="3:17" s="67" customFormat="1" ht="17.25" customHeight="1">
      <c r="D58" s="77" t="s">
        <v>33</v>
      </c>
      <c r="E58" s="66" t="s">
        <v>39</v>
      </c>
      <c r="F58" s="66"/>
      <c r="G58" s="66"/>
      <c r="H58" s="66"/>
      <c r="I58" s="66"/>
      <c r="J58" s="66"/>
      <c r="K58" s="66"/>
      <c r="L58" s="66"/>
      <c r="M58" s="68"/>
      <c r="N58" s="69"/>
      <c r="O58" s="69"/>
      <c r="P58" s="69"/>
      <c r="Q58" s="70"/>
    </row>
    <row r="59" spans="3:17" s="67" customFormat="1" ht="17.25" customHeight="1">
      <c r="D59" s="77" t="s">
        <v>34</v>
      </c>
      <c r="E59" s="66" t="s">
        <v>40</v>
      </c>
      <c r="F59" s="66"/>
      <c r="G59" s="66"/>
      <c r="H59" s="66"/>
      <c r="I59" s="66"/>
      <c r="J59" s="66"/>
      <c r="K59" s="66"/>
      <c r="L59" s="66"/>
      <c r="M59" s="66"/>
      <c r="N59" s="66"/>
      <c r="O59" s="118"/>
      <c r="P59" s="118"/>
      <c r="Q59" s="71"/>
    </row>
    <row r="60" spans="3:17" s="67" customFormat="1" ht="17.25" customHeight="1">
      <c r="D60" s="77" t="s">
        <v>35</v>
      </c>
      <c r="E60" s="66" t="s">
        <v>41</v>
      </c>
      <c r="F60" s="66"/>
      <c r="G60" s="66"/>
      <c r="H60" s="66"/>
      <c r="I60" s="66"/>
      <c r="J60" s="66"/>
      <c r="K60" s="66"/>
      <c r="L60" s="66"/>
      <c r="M60" s="72"/>
      <c r="N60" s="72"/>
      <c r="O60" s="78"/>
      <c r="P60" s="78"/>
      <c r="Q60" s="71"/>
    </row>
    <row r="61" spans="3:17" s="67" customFormat="1" ht="17.25" customHeight="1">
      <c r="D61" s="77" t="s">
        <v>36</v>
      </c>
      <c r="E61" s="67" t="s">
        <v>42</v>
      </c>
      <c r="F61" s="66"/>
      <c r="G61" s="66"/>
      <c r="H61" s="66"/>
      <c r="I61" s="66"/>
      <c r="J61" s="66"/>
      <c r="K61" s="66"/>
      <c r="L61" s="66"/>
      <c r="M61" s="73"/>
      <c r="N61" s="72"/>
      <c r="O61" s="72"/>
      <c r="P61" s="72"/>
      <c r="Q61" s="71"/>
    </row>
    <row r="62" spans="3:17"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  <c r="N62" s="1"/>
      <c r="O62" s="1"/>
      <c r="P62" s="1"/>
      <c r="Q62" s="7"/>
    </row>
    <row r="63" spans="3:17" ht="16.5">
      <c r="C63" s="112" t="s">
        <v>23</v>
      </c>
      <c r="D63" s="112"/>
      <c r="E63" s="112"/>
      <c r="F63" s="6"/>
      <c r="G63" s="6"/>
      <c r="H63" s="113" t="s">
        <v>24</v>
      </c>
      <c r="I63" s="113"/>
      <c r="J63" s="113"/>
      <c r="K63" s="6"/>
      <c r="L63" s="6"/>
      <c r="M63" s="30" t="s">
        <v>29</v>
      </c>
      <c r="N63" s="30"/>
      <c r="O63" s="115">
        <v>34823.4</v>
      </c>
      <c r="P63" s="115"/>
      <c r="Q63" s="31" t="s">
        <v>25</v>
      </c>
    </row>
    <row r="64" spans="3:17" ht="16.5">
      <c r="C64" s="6"/>
      <c r="D64" s="6"/>
      <c r="E64" s="6"/>
      <c r="F64" s="6"/>
      <c r="G64" s="6"/>
      <c r="H64" s="6"/>
      <c r="I64" s="6"/>
      <c r="J64" s="6"/>
      <c r="K64" s="6"/>
      <c r="L64" s="6"/>
      <c r="M64" s="30" t="s">
        <v>21</v>
      </c>
      <c r="N64" s="30"/>
      <c r="O64" s="116">
        <f>P53</f>
        <v>43298.616699999999</v>
      </c>
      <c r="P64" s="116"/>
      <c r="Q64" s="31"/>
    </row>
    <row r="65" spans="3:17" ht="16.5">
      <c r="C65" s="6"/>
      <c r="D65" s="6"/>
      <c r="E65" s="6"/>
      <c r="F65" s="6"/>
      <c r="G65" s="6"/>
      <c r="H65" s="6"/>
      <c r="I65" s="6"/>
      <c r="J65" s="6"/>
      <c r="K65" s="6"/>
      <c r="L65" s="6"/>
      <c r="M65" s="30" t="s">
        <v>22</v>
      </c>
      <c r="N65" s="30"/>
      <c r="O65" s="117">
        <f>O63-O64</f>
        <v>-8475.2166999999972</v>
      </c>
      <c r="P65" s="117"/>
      <c r="Q65" s="31" t="s">
        <v>25</v>
      </c>
    </row>
    <row r="66" spans="3:17">
      <c r="C66" s="6"/>
      <c r="D66" s="6"/>
      <c r="E66" s="6"/>
      <c r="F66" s="6"/>
      <c r="G66" s="6"/>
      <c r="H66" s="6"/>
      <c r="I66" s="6"/>
      <c r="J66" s="6"/>
      <c r="K66" s="6"/>
      <c r="L66" s="6"/>
      <c r="M66" s="1"/>
      <c r="N66" s="1"/>
      <c r="O66" s="1"/>
      <c r="P66" s="1"/>
      <c r="Q66" s="7"/>
    </row>
    <row r="67" spans="3:17" ht="15.5">
      <c r="C67" s="119" t="s">
        <v>72</v>
      </c>
      <c r="D67" s="119"/>
      <c r="E67" s="119"/>
      <c r="F67" s="6"/>
      <c r="G67" s="1"/>
      <c r="H67" s="119"/>
      <c r="I67" s="119"/>
      <c r="J67" s="119"/>
      <c r="K67" s="1"/>
      <c r="L67" s="1"/>
      <c r="M67" s="65"/>
      <c r="N67" s="65"/>
      <c r="O67" s="1"/>
      <c r="P67" s="1"/>
      <c r="Q67" s="9"/>
    </row>
    <row r="68" spans="3:17" ht="15.5">
      <c r="C68" s="114" t="s">
        <v>26</v>
      </c>
      <c r="D68" s="114"/>
      <c r="E68" s="114"/>
      <c r="F68" s="6"/>
      <c r="G68" s="76"/>
      <c r="H68" s="114" t="s">
        <v>27</v>
      </c>
      <c r="I68" s="114"/>
      <c r="J68" s="114"/>
      <c r="K68" s="65"/>
      <c r="L68" s="65"/>
      <c r="M68" s="26"/>
      <c r="N68" s="12"/>
      <c r="O68" s="1"/>
      <c r="P68" s="1"/>
      <c r="Q68" s="9"/>
    </row>
    <row r="69" spans="3:17" ht="15.5">
      <c r="C69" s="1"/>
      <c r="D69" s="26"/>
      <c r="E69" s="26"/>
      <c r="F69" s="6"/>
      <c r="G69" s="12"/>
      <c r="H69" s="12"/>
      <c r="I69" s="12"/>
      <c r="J69" s="13"/>
      <c r="K69" s="12"/>
      <c r="L69" s="13"/>
      <c r="M69" s="26"/>
      <c r="N69" s="12"/>
      <c r="O69" s="6"/>
      <c r="P69" s="6"/>
      <c r="Q69" s="9"/>
    </row>
    <row r="70" spans="3:17" ht="15.5">
      <c r="C70" s="1"/>
      <c r="D70" s="26"/>
      <c r="E70" s="26"/>
      <c r="F70" s="6"/>
      <c r="G70" s="12"/>
      <c r="H70" s="12"/>
      <c r="I70" s="12"/>
      <c r="J70" s="13"/>
      <c r="K70" s="12"/>
      <c r="L70" s="13"/>
      <c r="M70" s="12"/>
      <c r="N70" s="12"/>
      <c r="O70" s="6"/>
      <c r="P70" s="6"/>
      <c r="Q70" s="9"/>
    </row>
    <row r="71" spans="3:17" ht="15.5">
      <c r="C71" s="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6"/>
      <c r="P71" s="6"/>
      <c r="Q71" s="9"/>
    </row>
    <row r="72" spans="3:17" ht="15.5">
      <c r="C72" s="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5"/>
      <c r="P72" s="25"/>
      <c r="Q72" s="27"/>
    </row>
    <row r="73" spans="3:17" s="10" customFormat="1" ht="15.5">
      <c r="C73" s="12"/>
      <c r="D73" s="12"/>
      <c r="I73" s="26"/>
      <c r="J73" s="12"/>
      <c r="L73" s="12"/>
      <c r="M73" s="7"/>
      <c r="N73" s="7"/>
      <c r="O73" s="7"/>
      <c r="P73" s="7"/>
      <c r="Q73" s="7"/>
    </row>
    <row r="74" spans="3:17">
      <c r="C74" s="7"/>
      <c r="D74" s="7"/>
      <c r="E74" s="7"/>
      <c r="F74" s="7"/>
      <c r="G74" s="7"/>
      <c r="H74" s="7"/>
      <c r="I74" s="7"/>
      <c r="J74" s="7"/>
      <c r="K74" s="7"/>
      <c r="L74" s="7"/>
    </row>
  </sheetData>
  <mergeCells count="30">
    <mergeCell ref="C55:P55"/>
    <mergeCell ref="C63:E63"/>
    <mergeCell ref="H63:J63"/>
    <mergeCell ref="C68:E68"/>
    <mergeCell ref="H68:J68"/>
    <mergeCell ref="O63:P63"/>
    <mergeCell ref="O64:P64"/>
    <mergeCell ref="O65:P65"/>
    <mergeCell ref="O59:P59"/>
    <mergeCell ref="C67:E67"/>
    <mergeCell ref="H67:J67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E11:E12"/>
    <mergeCell ref="H11:H12"/>
    <mergeCell ref="K11:K12"/>
    <mergeCell ref="N11:N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2023-11-24T16:23:36Z</dcterms:modified>
</cp:coreProperties>
</file>