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50F572DB-3C52-459B-BAA9-DD0EB697229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FITUR!$B$2:$Q$48</definedName>
  </definedNames>
  <calcPr calcId="191029"/>
</workbook>
</file>

<file path=xl/calcChain.xml><?xml version="1.0" encoding="utf-8"?>
<calcChain xmlns="http://schemas.openxmlformats.org/spreadsheetml/2006/main">
  <c r="O30" i="3" l="1"/>
  <c r="O32" i="3" s="1"/>
  <c r="M30" i="3"/>
  <c r="L30" i="3"/>
  <c r="J30" i="3"/>
  <c r="I30" i="3"/>
  <c r="G30" i="3"/>
  <c r="F30" i="3"/>
  <c r="L32" i="3" l="1"/>
  <c r="I32" i="3"/>
  <c r="H30" i="3"/>
  <c r="H32" i="3" s="1"/>
  <c r="D30" i="3"/>
  <c r="N30" i="3" l="1"/>
  <c r="N32" i="3" s="1"/>
  <c r="M32" i="3"/>
  <c r="K30" i="3"/>
  <c r="K32" i="3" s="1"/>
  <c r="J32" i="3"/>
  <c r="G32" i="3"/>
  <c r="F32" i="3"/>
  <c r="E30" i="3"/>
  <c r="E32" i="3" s="1"/>
  <c r="D32" i="3"/>
  <c r="P32" i="3" l="1"/>
  <c r="O43" i="3" s="1"/>
  <c r="O44" i="3" s="1"/>
</calcChain>
</file>

<file path=xl/sharedStrings.xml><?xml version="1.0" encoding="utf-8"?>
<sst xmlns="http://schemas.openxmlformats.org/spreadsheetml/2006/main" count="90" uniqueCount="59">
  <si>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</si>
  <si>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</si>
  <si>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</si>
  <si>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</si>
  <si>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</si>
  <si>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</si>
  <si>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</si>
  <si>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</si>
  <si>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</si>
  <si>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</si>
  <si>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</si>
  <si>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</si>
  <si>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</si>
  <si>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</si>
  <si>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</si>
  <si>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</si>
  <si>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</si>
  <si>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</si>
  <si>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</si>
  <si>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</si>
  <si>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</si>
  <si>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</si>
  <si>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</si>
  <si>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</si>
  <si>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</si>
  <si>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</si>
  <si>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</si>
  <si>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</si>
  <si>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</si>
  <si>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</si>
  <si>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</si>
  <si>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</si>
  <si>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</si>
  <si>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</si>
  <si>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</si>
  <si>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</si>
  <si>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</si>
  <si>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</si>
  <si>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</si>
  <si>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</si>
  <si>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</si>
  <si>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</si>
  <si>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</si>
  <si>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</si>
  <si>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</si>
  <si>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</si>
  <si>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FECHAS:</t>
  </si>
  <si>
    <t>THE FUTURE OF HEALTCARE MEETINGS</t>
  </si>
  <si>
    <t>ROCIO GONZALEZ JONGUITUD</t>
  </si>
  <si>
    <t>ZURICH, SUIZA</t>
  </si>
  <si>
    <t>MTRA. ROSA GABRIELA EK CANCHE</t>
  </si>
  <si>
    <t>DEL 31.AGOSTO AL 03.SEPT</t>
  </si>
  <si>
    <t>31.agosto.2024</t>
  </si>
  <si>
    <t>Internet E-Sim card</t>
  </si>
  <si>
    <t>01.sept.2024</t>
  </si>
  <si>
    <t>TAXI</t>
  </si>
  <si>
    <t>02.sept.2024</t>
  </si>
  <si>
    <t>03.sept.2024</t>
  </si>
  <si>
    <t>UBER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</si>
</sst>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vertical="center"/>
    </xf>
    <xf numFmtId="4" fontId="8" fillId="0" borderId="13" xfId="0" applyNumberFormat="1" applyFont="1" applyBorder="1"/>
    <xf numFmtId="4" fontId="8" fillId="0" borderId="15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8" fillId="0" borderId="16" xfId="0" applyFont="1" applyFill="1" applyBorder="1" applyAlignment="1">
      <alignment horizont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/>
    </xf>
    <xf numFmtId="2" fontId="8" fillId="0" borderId="23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4" fontId="8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31" xfId="0" applyNumberFormat="1" applyFont="1" applyFill="1" applyBorder="1" applyAlignment="1">
      <alignment horizontal="center" vertical="center"/>
    </xf>
    <xf numFmtId="2" fontId="8" fillId="0" borderId="33" xfId="0" applyNumberFormat="1" applyFont="1" applyFill="1" applyBorder="1" applyAlignment="1">
      <alignment horizontal="center" vertical="center"/>
    </xf>
    <xf numFmtId="2" fontId="8" fillId="0" borderId="34" xfId="0" applyNumberFormat="1" applyFont="1" applyFill="1" applyBorder="1" applyAlignment="1">
      <alignment horizontal="center" vertical="center"/>
    </xf>
    <xf numFmtId="2" fontId="8" fillId="0" borderId="32" xfId="0" applyNumberFormat="1" applyFont="1" applyFill="1" applyBorder="1" applyAlignment="1">
      <alignment horizontal="center" vertical="center"/>
    </xf>
    <xf numFmtId="4" fontId="8" fillId="0" borderId="30" xfId="0" applyNumberFormat="1" applyFont="1" applyFill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2" fontId="8" fillId="0" borderId="1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3"/>
  <sheetViews>
    <sheetView tabSelected="1" view="pageBreakPreview" topLeftCell="A26" zoomScale="70" zoomScaleNormal="70" zoomScaleSheetLayoutView="70" workbookViewId="0">
      <selection activeCell="O32" sqref="O32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6.81640625" style="3" customWidth="1"/>
    <col min="17" max="17" width="6.26953125" style="3" bestFit="1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95" t="s">
        <v>30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7"/>
    </row>
    <row r="4" spans="3:17" ht="20.25" customHeight="1">
      <c r="C4" s="71" t="s">
        <v>1</v>
      </c>
      <c r="D4" s="70"/>
      <c r="E4" s="70"/>
      <c r="F4" s="70"/>
      <c r="G4" s="10"/>
      <c r="H4" s="10"/>
      <c r="I4" s="10"/>
      <c r="J4" s="54"/>
      <c r="K4" s="54" t="s">
        <v>0</v>
      </c>
      <c r="L4" s="93" t="s">
        <v>47</v>
      </c>
      <c r="M4" s="93"/>
      <c r="N4" s="93"/>
      <c r="O4" s="93"/>
      <c r="P4" s="1"/>
      <c r="Q4" s="7"/>
    </row>
    <row r="5" spans="3:17" ht="15.5">
      <c r="D5" s="71"/>
      <c r="E5" s="71"/>
      <c r="F5" s="71"/>
      <c r="G5" s="11"/>
      <c r="H5" s="12"/>
      <c r="I5" s="12"/>
      <c r="K5" s="14" t="s">
        <v>46</v>
      </c>
      <c r="L5" s="94" t="s">
        <v>51</v>
      </c>
      <c r="M5" s="94"/>
      <c r="N5" s="94"/>
      <c r="O5" s="94"/>
      <c r="P5" s="1"/>
      <c r="Q5" s="7"/>
    </row>
    <row r="6" spans="3:17" ht="15.5">
      <c r="C6" s="14" t="s">
        <v>32</v>
      </c>
      <c r="D6" s="71"/>
      <c r="E6" s="71"/>
      <c r="F6" s="71"/>
      <c r="G6" s="11"/>
      <c r="H6" s="12"/>
      <c r="I6" s="12"/>
      <c r="K6" s="14" t="s">
        <v>2</v>
      </c>
      <c r="L6" s="94" t="s">
        <v>48</v>
      </c>
      <c r="M6" s="94"/>
      <c r="N6" s="94"/>
      <c r="O6" s="94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94" t="s">
        <v>49</v>
      </c>
      <c r="M7" s="94"/>
      <c r="N7" s="94"/>
      <c r="O7" s="94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85" t="s">
        <v>5</v>
      </c>
      <c r="D9" s="88" t="s">
        <v>6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90"/>
      <c r="P9" s="12"/>
    </row>
    <row r="10" spans="3:17" s="10" customFormat="1" ht="16" thickBot="1">
      <c r="C10" s="86"/>
      <c r="D10" s="88" t="s">
        <v>7</v>
      </c>
      <c r="E10" s="89"/>
      <c r="F10" s="90"/>
      <c r="G10" s="88" t="s">
        <v>8</v>
      </c>
      <c r="H10" s="89"/>
      <c r="I10" s="90"/>
      <c r="J10" s="88" t="s">
        <v>9</v>
      </c>
      <c r="K10" s="89"/>
      <c r="L10" s="90"/>
      <c r="M10" s="88" t="s">
        <v>10</v>
      </c>
      <c r="N10" s="89"/>
      <c r="O10" s="90"/>
      <c r="P10" s="12"/>
    </row>
    <row r="11" spans="3:17" s="10" customFormat="1" ht="15.5">
      <c r="C11" s="86"/>
      <c r="D11" s="15" t="s">
        <v>11</v>
      </c>
      <c r="E11" s="16" t="s">
        <v>12</v>
      </c>
      <c r="F11" s="91" t="s">
        <v>13</v>
      </c>
      <c r="G11" s="15" t="s">
        <v>11</v>
      </c>
      <c r="H11" s="16" t="s">
        <v>12</v>
      </c>
      <c r="I11" s="91" t="s">
        <v>13</v>
      </c>
      <c r="J11" s="16" t="s">
        <v>14</v>
      </c>
      <c r="K11" s="16" t="s">
        <v>12</v>
      </c>
      <c r="L11" s="91" t="s">
        <v>13</v>
      </c>
      <c r="M11" s="16" t="s">
        <v>14</v>
      </c>
      <c r="N11" s="16" t="s">
        <v>12</v>
      </c>
      <c r="O11" s="91" t="s">
        <v>13</v>
      </c>
      <c r="P11" s="17" t="s">
        <v>15</v>
      </c>
    </row>
    <row r="12" spans="3:17" s="10" customFormat="1" ht="16" thickBot="1">
      <c r="C12" s="87"/>
      <c r="D12" s="33" t="s">
        <v>16</v>
      </c>
      <c r="E12" s="33" t="s">
        <v>17</v>
      </c>
      <c r="F12" s="92"/>
      <c r="G12" s="33" t="s">
        <v>16</v>
      </c>
      <c r="H12" s="33" t="s">
        <v>17</v>
      </c>
      <c r="I12" s="92"/>
      <c r="J12" s="34" t="s">
        <v>18</v>
      </c>
      <c r="K12" s="33" t="s">
        <v>17</v>
      </c>
      <c r="L12" s="92"/>
      <c r="M12" s="33" t="s">
        <v>18</v>
      </c>
      <c r="N12" s="33" t="s">
        <v>17</v>
      </c>
      <c r="O12" s="92"/>
      <c r="P12" s="18" t="s">
        <v>19</v>
      </c>
    </row>
    <row r="13" spans="3:17" s="10" customFormat="1" ht="15.5">
      <c r="C13" s="44" t="s">
        <v>52</v>
      </c>
      <c r="D13" s="39"/>
      <c r="E13" s="40"/>
      <c r="F13" s="45"/>
      <c r="G13" s="49"/>
      <c r="H13" s="40"/>
      <c r="I13" s="41">
        <v>17.5</v>
      </c>
      <c r="J13" s="47"/>
      <c r="K13" s="40"/>
      <c r="L13" s="45"/>
      <c r="M13" s="39"/>
      <c r="N13" s="40"/>
      <c r="O13" s="41"/>
      <c r="P13" s="31"/>
    </row>
    <row r="14" spans="3:17" s="28" customFormat="1" ht="15.75" customHeight="1">
      <c r="C14" s="32" t="s">
        <v>52</v>
      </c>
      <c r="D14" s="42"/>
      <c r="E14" s="35"/>
      <c r="F14" s="46"/>
      <c r="G14" s="50"/>
      <c r="H14" s="36"/>
      <c r="I14" s="51"/>
      <c r="J14" s="48"/>
      <c r="K14" s="36"/>
      <c r="L14" s="52">
        <v>52.8</v>
      </c>
      <c r="M14" s="53"/>
      <c r="N14" s="36"/>
      <c r="O14" s="43"/>
      <c r="P14" s="27"/>
    </row>
    <row r="15" spans="3:17" s="28" customFormat="1" ht="15.75" customHeight="1">
      <c r="C15" s="32" t="s">
        <v>52</v>
      </c>
      <c r="D15" s="42"/>
      <c r="E15" s="35"/>
      <c r="F15" s="46"/>
      <c r="G15" s="50"/>
      <c r="H15" s="36"/>
      <c r="I15" s="51"/>
      <c r="J15" s="48"/>
      <c r="K15" s="36"/>
      <c r="L15" s="52"/>
      <c r="M15" s="53"/>
      <c r="N15" s="36"/>
      <c r="O15" s="43">
        <v>28.9</v>
      </c>
      <c r="P15" s="96" t="s">
        <v>53</v>
      </c>
    </row>
    <row r="16" spans="3:17" s="28" customFormat="1" ht="15.75" customHeight="1">
      <c r="C16" s="32" t="s">
        <v>54</v>
      </c>
      <c r="D16" s="42"/>
      <c r="E16" s="35"/>
      <c r="F16" s="46"/>
      <c r="G16" s="50"/>
      <c r="H16" s="36"/>
      <c r="I16" s="51">
        <v>42</v>
      </c>
      <c r="J16" s="48"/>
      <c r="K16" s="36"/>
      <c r="L16" s="52"/>
      <c r="M16" s="53"/>
      <c r="N16" s="36"/>
      <c r="O16" s="43"/>
      <c r="P16" s="27"/>
    </row>
    <row r="17" spans="3:17" s="28" customFormat="1" ht="15.75" customHeight="1">
      <c r="C17" s="32" t="s">
        <v>54</v>
      </c>
      <c r="D17" s="42"/>
      <c r="E17" s="35"/>
      <c r="F17" s="46"/>
      <c r="G17" s="50"/>
      <c r="H17" s="36"/>
      <c r="I17" s="51">
        <v>15</v>
      </c>
      <c r="J17" s="48"/>
      <c r="K17" s="36"/>
      <c r="L17" s="52"/>
      <c r="M17" s="53"/>
      <c r="N17" s="36"/>
      <c r="O17" s="43"/>
      <c r="P17" s="27"/>
    </row>
    <row r="18" spans="3:17" s="28" customFormat="1" ht="15.75" customHeight="1">
      <c r="C18" s="32" t="s">
        <v>54</v>
      </c>
      <c r="D18" s="42"/>
      <c r="E18" s="35"/>
      <c r="F18" s="46"/>
      <c r="G18" s="50"/>
      <c r="H18" s="36"/>
      <c r="I18" s="51"/>
      <c r="J18" s="48"/>
      <c r="K18" s="36"/>
      <c r="L18" s="52">
        <v>44.9</v>
      </c>
      <c r="M18" s="53"/>
      <c r="N18" s="36"/>
      <c r="O18" s="43"/>
      <c r="P18" s="27" t="s">
        <v>55</v>
      </c>
    </row>
    <row r="19" spans="3:17" s="28" customFormat="1" ht="15.75" customHeight="1">
      <c r="C19" s="32" t="s">
        <v>56</v>
      </c>
      <c r="D19" s="42"/>
      <c r="E19" s="35"/>
      <c r="F19" s="46"/>
      <c r="G19" s="50"/>
      <c r="H19" s="36"/>
      <c r="I19" s="51">
        <v>56.5</v>
      </c>
      <c r="J19" s="48"/>
      <c r="K19" s="36"/>
      <c r="L19" s="52"/>
      <c r="M19" s="53"/>
      <c r="N19" s="36"/>
      <c r="O19" s="43"/>
      <c r="P19" s="27"/>
    </row>
    <row r="20" spans="3:17" s="28" customFormat="1" ht="15.75" customHeight="1">
      <c r="C20" s="32" t="s">
        <v>56</v>
      </c>
      <c r="D20" s="42"/>
      <c r="E20" s="35"/>
      <c r="F20" s="46"/>
      <c r="G20" s="50"/>
      <c r="H20" s="36"/>
      <c r="I20" s="51">
        <v>23</v>
      </c>
      <c r="J20" s="48"/>
      <c r="K20" s="36"/>
      <c r="L20" s="52"/>
      <c r="M20" s="53"/>
      <c r="N20" s="36"/>
      <c r="O20" s="43"/>
      <c r="P20" s="27"/>
    </row>
    <row r="21" spans="3:17" s="28" customFormat="1" ht="15.75" customHeight="1">
      <c r="C21" s="32" t="s">
        <v>56</v>
      </c>
      <c r="D21" s="42"/>
      <c r="E21" s="35"/>
      <c r="F21" s="46"/>
      <c r="G21" s="50"/>
      <c r="H21" s="36"/>
      <c r="I21" s="51"/>
      <c r="J21" s="48"/>
      <c r="K21" s="36"/>
      <c r="L21" s="52">
        <v>70</v>
      </c>
      <c r="M21" s="53"/>
      <c r="N21" s="36"/>
      <c r="O21" s="43"/>
      <c r="P21" s="27"/>
    </row>
    <row r="22" spans="3:17" s="28" customFormat="1" ht="15.75" customHeight="1">
      <c r="C22" s="32" t="s">
        <v>56</v>
      </c>
      <c r="D22" s="42"/>
      <c r="E22" s="35"/>
      <c r="F22" s="46"/>
      <c r="G22" s="50"/>
      <c r="H22" s="36"/>
      <c r="I22" s="51">
        <v>39</v>
      </c>
      <c r="J22" s="48"/>
      <c r="K22" s="36"/>
      <c r="L22" s="52"/>
      <c r="M22" s="53"/>
      <c r="N22" s="36"/>
      <c r="O22" s="43"/>
      <c r="P22" s="27"/>
    </row>
    <row r="23" spans="3:17" s="28" customFormat="1" ht="15.75" customHeight="1">
      <c r="C23" s="32" t="s">
        <v>56</v>
      </c>
      <c r="D23" s="42"/>
      <c r="E23" s="35"/>
      <c r="F23" s="46"/>
      <c r="G23" s="50"/>
      <c r="H23" s="36"/>
      <c r="I23" s="51">
        <v>15</v>
      </c>
      <c r="J23" s="48"/>
      <c r="K23" s="36"/>
      <c r="L23" s="52"/>
      <c r="M23" s="53"/>
      <c r="N23" s="36"/>
      <c r="O23" s="43"/>
      <c r="P23" s="27"/>
    </row>
    <row r="24" spans="3:17" s="28" customFormat="1" ht="15.75" customHeight="1">
      <c r="C24" s="32" t="s">
        <v>56</v>
      </c>
      <c r="D24" s="42"/>
      <c r="E24" s="35"/>
      <c r="F24" s="46"/>
      <c r="G24" s="50"/>
      <c r="H24" s="36"/>
      <c r="I24" s="51"/>
      <c r="J24" s="48"/>
      <c r="K24" s="36"/>
      <c r="L24" s="52"/>
      <c r="M24" s="53"/>
      <c r="N24" s="36"/>
      <c r="O24" s="43"/>
      <c r="P24" s="27"/>
    </row>
    <row r="25" spans="3:17" s="28" customFormat="1" ht="15.75" customHeight="1">
      <c r="C25" s="32" t="s">
        <v>56</v>
      </c>
      <c r="D25" s="42"/>
      <c r="E25" s="35"/>
      <c r="F25" s="46"/>
      <c r="G25" s="50"/>
      <c r="H25" s="36"/>
      <c r="I25" s="51">
        <v>15</v>
      </c>
      <c r="J25" s="48"/>
      <c r="K25" s="36"/>
      <c r="L25" s="52"/>
      <c r="M25" s="53"/>
      <c r="N25" s="36"/>
      <c r="O25" s="43"/>
      <c r="P25" s="27"/>
    </row>
    <row r="26" spans="3:17" s="28" customFormat="1" ht="15.75" customHeight="1">
      <c r="C26" s="32" t="s">
        <v>57</v>
      </c>
      <c r="D26" s="42"/>
      <c r="E26" s="35"/>
      <c r="F26" s="46"/>
      <c r="G26" s="50"/>
      <c r="H26" s="36"/>
      <c r="I26" s="51"/>
      <c r="J26" s="48"/>
      <c r="K26" s="36"/>
      <c r="L26" s="52">
        <v>44.98</v>
      </c>
      <c r="M26" s="53"/>
      <c r="N26" s="36"/>
      <c r="O26" s="43"/>
      <c r="P26" s="27" t="s">
        <v>58</v>
      </c>
    </row>
    <row r="27" spans="3:17" s="28" customFormat="1" ht="15.75" customHeight="1">
      <c r="C27" s="32" t="s">
        <v>57</v>
      </c>
      <c r="D27" s="42"/>
      <c r="E27" s="35"/>
      <c r="F27" s="46"/>
      <c r="G27" s="50"/>
      <c r="H27" s="36"/>
      <c r="I27" s="51">
        <v>10.5</v>
      </c>
      <c r="J27" s="48"/>
      <c r="K27" s="36"/>
      <c r="L27" s="52"/>
      <c r="M27" s="53"/>
      <c r="N27" s="36"/>
      <c r="O27" s="43"/>
      <c r="P27" s="27"/>
    </row>
    <row r="28" spans="3:17" s="28" customFormat="1" ht="15.75" customHeight="1">
      <c r="C28" s="32" t="s">
        <v>57</v>
      </c>
      <c r="D28" s="42"/>
      <c r="E28" s="35"/>
      <c r="F28" s="46"/>
      <c r="G28" s="50"/>
      <c r="H28" s="36"/>
      <c r="I28" s="51">
        <v>46.19</v>
      </c>
      <c r="J28" s="48"/>
      <c r="K28" s="36"/>
      <c r="L28" s="52"/>
      <c r="M28" s="53"/>
      <c r="N28" s="36"/>
      <c r="O28" s="43"/>
      <c r="P28" s="27"/>
    </row>
    <row r="29" spans="3:17" s="28" customFormat="1" ht="15.75" customHeight="1" thickBot="1">
      <c r="C29" s="97" t="s">
        <v>57</v>
      </c>
      <c r="D29" s="98"/>
      <c r="E29" s="99"/>
      <c r="F29" s="100"/>
      <c r="G29" s="101"/>
      <c r="H29" s="102"/>
      <c r="I29" s="103"/>
      <c r="J29" s="104"/>
      <c r="K29" s="102"/>
      <c r="L29" s="105">
        <v>54.74</v>
      </c>
      <c r="M29" s="106"/>
      <c r="N29" s="102"/>
      <c r="O29" s="107"/>
      <c r="P29" s="108" t="s">
        <v>58</v>
      </c>
    </row>
    <row r="30" spans="3:17" s="10" customFormat="1" ht="16" thickBot="1">
      <c r="C30" s="37" t="s">
        <v>20</v>
      </c>
      <c r="D30" s="109">
        <f>SUM(D14:D29)</f>
        <v>0</v>
      </c>
      <c r="E30" s="109">
        <f>SUM(E14:E29)</f>
        <v>0</v>
      </c>
      <c r="F30" s="20">
        <f>SUM(F14:F29)</f>
        <v>0</v>
      </c>
      <c r="G30" s="20">
        <f>SUM(G13:G29)</f>
        <v>0</v>
      </c>
      <c r="H30" s="20">
        <f>SUM(H14:H29)</f>
        <v>0</v>
      </c>
      <c r="I30" s="20">
        <f>SUM(I14:I29)</f>
        <v>262.19</v>
      </c>
      <c r="J30" s="20">
        <f>SUM(J13:J29)</f>
        <v>0</v>
      </c>
      <c r="K30" s="20">
        <f>SUM(K14:K29)</f>
        <v>0</v>
      </c>
      <c r="L30" s="20">
        <f>SUM(L14:L29)</f>
        <v>267.41999999999996</v>
      </c>
      <c r="M30" s="20">
        <f>SUM(M13:M29)</f>
        <v>0</v>
      </c>
      <c r="N30" s="20">
        <f>SUM(N14:N29)</f>
        <v>0</v>
      </c>
      <c r="O30" s="110">
        <f>SUM(O14:O29)</f>
        <v>28.9</v>
      </c>
      <c r="P30" s="38"/>
    </row>
    <row r="31" spans="3:17" s="60" customFormat="1" ht="16" thickBot="1">
      <c r="C31" s="55" t="s">
        <v>21</v>
      </c>
      <c r="D31" s="58"/>
      <c r="E31" s="56"/>
      <c r="F31" s="73"/>
      <c r="G31" s="57"/>
      <c r="H31" s="56"/>
      <c r="I31" s="73">
        <v>21.64</v>
      </c>
      <c r="J31" s="58"/>
      <c r="K31" s="56"/>
      <c r="L31" s="73">
        <v>21.64</v>
      </c>
      <c r="M31" s="57"/>
      <c r="N31" s="59"/>
      <c r="O31" s="73">
        <v>21.64</v>
      </c>
      <c r="P31" s="55" t="s">
        <v>21</v>
      </c>
    </row>
    <row r="32" spans="3:17" s="10" customFormat="1" ht="16" thickBot="1">
      <c r="C32" s="19" t="s">
        <v>22</v>
      </c>
      <c r="D32" s="109">
        <f>D30</f>
        <v>0</v>
      </c>
      <c r="E32" s="22">
        <f>E30</f>
        <v>0</v>
      </c>
      <c r="F32" s="23">
        <f>F30*F31</f>
        <v>0</v>
      </c>
      <c r="G32" s="20">
        <f>G30</f>
        <v>0</v>
      </c>
      <c r="H32" s="22">
        <f>H30*H31</f>
        <v>0</v>
      </c>
      <c r="I32" s="23">
        <f>I30*I31</f>
        <v>5673.7916000000005</v>
      </c>
      <c r="J32" s="20">
        <f>J30</f>
        <v>0</v>
      </c>
      <c r="K32" s="22">
        <f>K30</f>
        <v>0</v>
      </c>
      <c r="L32" s="23">
        <f>L30*L31</f>
        <v>5786.9687999999996</v>
      </c>
      <c r="M32" s="20">
        <f>M30</f>
        <v>0</v>
      </c>
      <c r="N32" s="22">
        <f>N30*N31</f>
        <v>0</v>
      </c>
      <c r="O32" s="23">
        <f>O30*O31</f>
        <v>625.39599999999996</v>
      </c>
      <c r="P32" s="21">
        <f>SUM(D32:O32)</f>
        <v>12086.1564</v>
      </c>
      <c r="Q32" s="10" t="s">
        <v>27</v>
      </c>
    </row>
    <row r="33" spans="3:17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7"/>
    </row>
    <row r="34" spans="3:17" ht="18">
      <c r="C34" s="76" t="s">
        <v>45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</row>
    <row r="35" spans="3:17" s="63" customFormat="1" ht="17.25" customHeight="1">
      <c r="D35" s="74" t="s">
        <v>33</v>
      </c>
      <c r="E35" s="62" t="s">
        <v>39</v>
      </c>
      <c r="F35" s="62"/>
      <c r="G35" s="62"/>
      <c r="H35" s="62"/>
      <c r="I35" s="62"/>
      <c r="J35" s="62"/>
      <c r="K35" s="62"/>
      <c r="L35" s="62"/>
    </row>
    <row r="36" spans="3:17" s="63" customFormat="1" ht="17.25" customHeight="1">
      <c r="D36" s="74" t="s">
        <v>34</v>
      </c>
      <c r="E36" s="62" t="s">
        <v>40</v>
      </c>
      <c r="F36" s="62"/>
      <c r="G36" s="62"/>
      <c r="H36" s="62"/>
      <c r="I36" s="62"/>
      <c r="J36" s="62"/>
      <c r="K36" s="62"/>
      <c r="L36" s="62"/>
    </row>
    <row r="37" spans="3:17" s="63" customFormat="1" ht="17.25" customHeight="1">
      <c r="D37" s="74" t="s">
        <v>35</v>
      </c>
      <c r="E37" s="62" t="s">
        <v>41</v>
      </c>
      <c r="F37" s="62"/>
      <c r="G37" s="62"/>
      <c r="H37" s="62"/>
      <c r="I37" s="62"/>
      <c r="J37" s="62"/>
      <c r="K37" s="62"/>
      <c r="L37" s="62"/>
      <c r="M37" s="64"/>
      <c r="N37" s="65"/>
      <c r="O37" s="65"/>
      <c r="P37" s="65"/>
      <c r="Q37" s="66"/>
    </row>
    <row r="38" spans="3:17" s="63" customFormat="1" ht="17.25" customHeight="1">
      <c r="D38" s="74" t="s">
        <v>36</v>
      </c>
      <c r="E38" s="62" t="s">
        <v>42</v>
      </c>
      <c r="F38" s="62"/>
      <c r="G38" s="62"/>
      <c r="H38" s="62"/>
      <c r="I38" s="62"/>
      <c r="J38" s="62"/>
      <c r="K38" s="62"/>
      <c r="L38" s="62"/>
      <c r="M38" s="62"/>
      <c r="N38" s="62"/>
      <c r="O38" s="83"/>
      <c r="P38" s="83"/>
      <c r="Q38" s="67"/>
    </row>
    <row r="39" spans="3:17" s="63" customFormat="1" ht="17.25" customHeight="1">
      <c r="D39" s="74" t="s">
        <v>37</v>
      </c>
      <c r="E39" s="62" t="s">
        <v>43</v>
      </c>
      <c r="F39" s="62"/>
      <c r="G39" s="62"/>
      <c r="H39" s="62"/>
      <c r="I39" s="62"/>
      <c r="J39" s="62"/>
      <c r="K39" s="62"/>
      <c r="L39" s="62"/>
      <c r="M39" s="68"/>
      <c r="N39" s="68"/>
      <c r="O39" s="75"/>
      <c r="P39" s="75"/>
      <c r="Q39" s="67"/>
    </row>
    <row r="40" spans="3:17" s="63" customFormat="1" ht="17.25" customHeight="1">
      <c r="D40" s="74" t="s">
        <v>38</v>
      </c>
      <c r="E40" s="63" t="s">
        <v>44</v>
      </c>
      <c r="F40" s="62"/>
      <c r="G40" s="62"/>
      <c r="H40" s="62"/>
      <c r="I40" s="62"/>
      <c r="J40" s="62"/>
      <c r="K40" s="62"/>
      <c r="L40" s="62"/>
      <c r="M40" s="69"/>
      <c r="N40" s="68"/>
      <c r="O40" s="68"/>
      <c r="P40" s="68"/>
      <c r="Q40" s="67"/>
    </row>
    <row r="41" spans="3:17">
      <c r="C41" s="6"/>
      <c r="D41" s="6"/>
      <c r="E41" s="6"/>
      <c r="F41" s="6"/>
      <c r="G41" s="6"/>
      <c r="H41" s="6"/>
      <c r="I41" s="6"/>
      <c r="J41" s="6"/>
      <c r="K41" s="6"/>
      <c r="L41" s="6"/>
      <c r="M41" s="8"/>
      <c r="N41" s="1"/>
      <c r="O41" s="1"/>
      <c r="P41" s="1"/>
      <c r="Q41" s="7"/>
    </row>
    <row r="42" spans="3:17" ht="16.5">
      <c r="C42" s="77" t="s">
        <v>25</v>
      </c>
      <c r="D42" s="77"/>
      <c r="E42" s="77"/>
      <c r="F42" s="6"/>
      <c r="G42" s="6"/>
      <c r="H42" s="78" t="s">
        <v>26</v>
      </c>
      <c r="I42" s="78"/>
      <c r="J42" s="78"/>
      <c r="K42" s="6"/>
      <c r="L42" s="6"/>
      <c r="M42" s="29" t="s">
        <v>31</v>
      </c>
      <c r="N42" s="29"/>
      <c r="O42" s="80">
        <v>0</v>
      </c>
      <c r="P42" s="80"/>
      <c r="Q42" s="30" t="s">
        <v>27</v>
      </c>
    </row>
    <row r="43" spans="3:17" ht="16.5">
      <c r="C43" s="6"/>
      <c r="D43" s="6"/>
      <c r="E43" s="6"/>
      <c r="F43" s="6"/>
      <c r="G43" s="6"/>
      <c r="H43" s="6"/>
      <c r="I43" s="6"/>
      <c r="J43" s="6"/>
      <c r="K43" s="6"/>
      <c r="L43" s="6"/>
      <c r="M43" s="29" t="s">
        <v>23</v>
      </c>
      <c r="N43" s="29"/>
      <c r="O43" s="81">
        <f>P32</f>
        <v>12086.1564</v>
      </c>
      <c r="P43" s="81"/>
      <c r="Q43" s="30"/>
    </row>
    <row r="44" spans="3:17" ht="16.5">
      <c r="C44" s="6"/>
      <c r="D44" s="6"/>
      <c r="E44" s="6"/>
      <c r="F44" s="6"/>
      <c r="G44" s="6"/>
      <c r="H44" s="6"/>
      <c r="I44" s="6"/>
      <c r="J44" s="6"/>
      <c r="K44" s="6"/>
      <c r="L44" s="6"/>
      <c r="M44" s="29" t="s">
        <v>24</v>
      </c>
      <c r="N44" s="29"/>
      <c r="O44" s="82">
        <f>O42-O43</f>
        <v>-12086.1564</v>
      </c>
      <c r="P44" s="82"/>
      <c r="Q44" s="30" t="s">
        <v>27</v>
      </c>
    </row>
    <row r="45" spans="3:17">
      <c r="C45" s="6"/>
      <c r="D45" s="6"/>
      <c r="E45" s="6"/>
      <c r="F45" s="6"/>
      <c r="G45" s="6"/>
      <c r="H45" s="6"/>
      <c r="I45" s="6"/>
      <c r="J45" s="6"/>
      <c r="K45" s="6"/>
      <c r="L45" s="6"/>
      <c r="M45" s="1"/>
      <c r="N45" s="1"/>
      <c r="O45" s="1"/>
      <c r="P45" s="1"/>
      <c r="Q45" s="7"/>
    </row>
    <row r="46" spans="3:17" ht="15.5">
      <c r="C46" s="84" t="s">
        <v>48</v>
      </c>
      <c r="D46" s="84"/>
      <c r="E46" s="84"/>
      <c r="F46" s="6"/>
      <c r="G46" s="1"/>
      <c r="H46" s="84" t="s">
        <v>50</v>
      </c>
      <c r="I46" s="84"/>
      <c r="J46" s="84"/>
      <c r="K46" s="1"/>
      <c r="L46" s="1"/>
      <c r="M46" s="61"/>
      <c r="N46" s="61"/>
      <c r="O46" s="1"/>
      <c r="P46" s="1"/>
      <c r="Q46" s="9"/>
    </row>
    <row r="47" spans="3:17" ht="15.5">
      <c r="C47" s="79" t="s">
        <v>28</v>
      </c>
      <c r="D47" s="79"/>
      <c r="E47" s="79"/>
      <c r="F47" s="6"/>
      <c r="G47" s="72"/>
      <c r="H47" s="79" t="s">
        <v>29</v>
      </c>
      <c r="I47" s="79"/>
      <c r="J47" s="79"/>
      <c r="K47" s="61"/>
      <c r="L47" s="61"/>
      <c r="M47" s="25"/>
      <c r="N47" s="12"/>
      <c r="O47" s="1"/>
      <c r="P47" s="1"/>
      <c r="Q47" s="9"/>
    </row>
    <row r="48" spans="3:17" ht="15.5">
      <c r="C48" s="1"/>
      <c r="D48" s="25"/>
      <c r="E48" s="25"/>
      <c r="F48" s="6"/>
      <c r="G48" s="12"/>
      <c r="H48" s="12"/>
      <c r="I48" s="12"/>
      <c r="J48" s="13"/>
      <c r="K48" s="12"/>
      <c r="L48" s="13"/>
      <c r="M48" s="25"/>
      <c r="N48" s="12"/>
      <c r="O48" s="6"/>
      <c r="P48" s="6"/>
      <c r="Q48" s="9"/>
    </row>
    <row r="49" spans="3:17" ht="15.5">
      <c r="C49" s="1"/>
      <c r="D49" s="25"/>
      <c r="E49" s="25"/>
      <c r="F49" s="6"/>
      <c r="G49" s="12"/>
      <c r="H49" s="12"/>
      <c r="I49" s="12"/>
      <c r="J49" s="13"/>
      <c r="K49" s="12"/>
      <c r="L49" s="13"/>
      <c r="M49" s="12"/>
      <c r="N49" s="12"/>
      <c r="O49" s="6"/>
      <c r="P49" s="6"/>
      <c r="Q49" s="9"/>
    </row>
    <row r="50" spans="3:17" ht="15.5">
      <c r="C50" s="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6"/>
      <c r="P50" s="6"/>
      <c r="Q50" s="9"/>
    </row>
    <row r="51" spans="3:17" ht="15.5">
      <c r="C51" s="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24"/>
      <c r="P51" s="24"/>
      <c r="Q51" s="26"/>
    </row>
    <row r="52" spans="3:17" s="10" customFormat="1" ht="15.5">
      <c r="C52" s="12"/>
      <c r="D52" s="12"/>
      <c r="I52" s="25"/>
      <c r="J52" s="12"/>
      <c r="L52" s="12"/>
      <c r="M52" s="7"/>
      <c r="N52" s="7"/>
      <c r="O52" s="7"/>
      <c r="P52" s="7"/>
      <c r="Q52" s="7"/>
    </row>
    <row r="53" spans="3:17">
      <c r="C53" s="7"/>
      <c r="D53" s="7"/>
      <c r="E53" s="7"/>
      <c r="F53" s="7"/>
      <c r="G53" s="7"/>
      <c r="H53" s="7"/>
      <c r="I53" s="7"/>
      <c r="J53" s="7"/>
      <c r="K53" s="7"/>
      <c r="L53" s="7"/>
    </row>
  </sheetData>
  <mergeCells count="26">
    <mergeCell ref="L4:O4"/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34:P34"/>
    <mergeCell ref="C42:E42"/>
    <mergeCell ref="H42:J42"/>
    <mergeCell ref="C47:E47"/>
    <mergeCell ref="H47:J47"/>
    <mergeCell ref="O42:P42"/>
    <mergeCell ref="O43:P43"/>
    <mergeCell ref="O44:P44"/>
    <mergeCell ref="O38:P38"/>
    <mergeCell ref="C46:E46"/>
    <mergeCell ref="H46:J46"/>
  </mergeCells>
  <printOptions verticalCentered="1"/>
  <pageMargins left="0.17" right="0.15748031496062992" top="0.19685039370078741" bottom="0.15748031496062992" header="0.15748031496062992" footer="0.15748031496062992"/>
  <pageSetup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2024-09-06T19:41:30Z</dcterms:modified>
</cp:coreProperties>
</file>