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filterPrivacy="1" defaultThemeVersion="124226"/>
  <xr:revisionPtr revIDLastSave="248" documentId="13_ncr:1_{52050FC4-B653-4193-A6DE-A41F8199FBB8}" xr6:coauthVersionLast="47" xr6:coauthVersionMax="47" xr10:uidLastSave="{B0C6C675-4707-43BA-9A88-53B13CCB4DC1}"/>
  <bookViews>
    <workbookView xWindow="-108" yWindow="-108" windowWidth="23256" windowHeight="12456" xr2:uid="{00000000-000D-0000-FFFF-FFFF00000000}"/>
  </bookViews>
  <sheets>
    <sheet name="COMISION" sheetId="3" r:id="rId1"/>
    <sheet name="Hoja1" sheetId="4" r:id="rId2"/>
  </sheets>
  <definedNames>
    <definedName name="_xlnm.Print_Area" localSheetId="0">COMISION!$B$3:$Q$68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5" i="3" l="1"/>
  <c r="F45" i="3" l="1"/>
  <c r="F47" i="3" s="1"/>
  <c r="G45" i="3"/>
  <c r="G47" i="3" s="1"/>
  <c r="H45" i="3"/>
  <c r="H47" i="3" s="1"/>
  <c r="I45" i="3"/>
  <c r="I47" i="3" s="1"/>
  <c r="J47" i="3"/>
  <c r="K45" i="3"/>
  <c r="K47" i="3" s="1"/>
  <c r="L45" i="3"/>
  <c r="L47" i="3" s="1"/>
  <c r="M45" i="3"/>
  <c r="M47" i="3" s="1"/>
  <c r="N45" i="3"/>
  <c r="N47" i="3" s="1"/>
  <c r="O45" i="3"/>
  <c r="O47" i="3" s="1"/>
  <c r="P45" i="3"/>
  <c r="P47" i="3" s="1"/>
  <c r="E45" i="3" l="1"/>
  <c r="E47" i="3" s="1"/>
  <c r="P50" i="3" s="1"/>
  <c r="P51" i="3" s="1"/>
  <c r="E12" i="4" l="1"/>
</calcChain>
</file>

<file path=xl/sharedStrings.xml><?xml version="1.0" encoding="utf-8"?>
<sst xmlns="http://schemas.openxmlformats.org/spreadsheetml/2006/main" count="89" uniqueCount="67">
  <si>
    <t xml:space="preserve">EVENTO: </t>
  </si>
  <si>
    <t xml:space="preserve">LUGAR : </t>
  </si>
  <si>
    <t>FECHA</t>
  </si>
  <si>
    <t>HOSPEDAJE</t>
  </si>
  <si>
    <t>ALIMENTOS</t>
  </si>
  <si>
    <t>TRANSPORTACION</t>
  </si>
  <si>
    <t>OTROS GASTOS</t>
  </si>
  <si>
    <t>SUBTOTALES</t>
  </si>
  <si>
    <t>CONVERSION</t>
  </si>
  <si>
    <t>TOTAL DE GASTOS:</t>
  </si>
  <si>
    <t>VIATICOS:</t>
  </si>
  <si>
    <t>1.-</t>
  </si>
  <si>
    <t>2.-</t>
  </si>
  <si>
    <t>3.-</t>
  </si>
  <si>
    <t>4.-</t>
  </si>
  <si>
    <t>5.-</t>
  </si>
  <si>
    <t>6.-</t>
  </si>
  <si>
    <t xml:space="preserve">N   O   T   A  :  </t>
  </si>
  <si>
    <t>FECHA:</t>
  </si>
  <si>
    <t>USD</t>
  </si>
  <si>
    <t>EURO</t>
  </si>
  <si>
    <t>CAD</t>
  </si>
  <si>
    <t>ENTREGÓ</t>
  </si>
  <si>
    <t>DIFERENCIA A FAVOR DE LA COMISIONADA:</t>
  </si>
  <si>
    <t>-</t>
  </si>
  <si>
    <t>ALIMINA</t>
  </si>
  <si>
    <t>TOTAL</t>
  </si>
  <si>
    <t>GUSTAVO ADOLFO PECH</t>
  </si>
  <si>
    <t>BAHÍA DE CHAAK</t>
  </si>
  <si>
    <t>DIRECCIÓN DE ADMINISTRACIÓN Y FINANZAS</t>
  </si>
  <si>
    <t xml:space="preserve">COMPROBACIÓN DE GASTOS DE VIAJE </t>
  </si>
  <si>
    <t xml:space="preserve"> </t>
  </si>
  <si>
    <r>
      <t>LA COMPROBACIÓN DEBERÁ REALIZARSE DENTRO DE LOS PRIMEROS</t>
    </r>
    <r>
      <rPr>
        <b/>
        <sz val="10"/>
        <color theme="1"/>
        <rFont val="Calibri"/>
        <family val="2"/>
        <scheme val="minor"/>
      </rPr>
      <t xml:space="preserve"> 5 DÍAS HÁBILES POSTERIORES A LA COMISIÓN</t>
    </r>
    <r>
      <rPr>
        <sz val="10"/>
        <color theme="1"/>
        <rFont val="Calibri"/>
        <family val="2"/>
        <scheme val="minor"/>
      </rPr>
      <t xml:space="preserve">. </t>
    </r>
  </si>
  <si>
    <r>
      <t xml:space="preserve">DEBERA VENIR </t>
    </r>
    <r>
      <rPr>
        <b/>
        <sz val="10"/>
        <color theme="1"/>
        <rFont val="Calibri"/>
        <family val="2"/>
        <scheme val="minor"/>
      </rPr>
      <t>ANEXO EL REPORTE DE RESULTADOS Y CARTA DE COMISIÓN.</t>
    </r>
  </si>
  <si>
    <r>
      <t>EN EL CASO DE LA REP. MEX. (</t>
    </r>
    <r>
      <rPr>
        <b/>
        <sz val="10"/>
        <color theme="1"/>
        <rFont val="Calibri"/>
        <family val="2"/>
        <scheme val="minor"/>
      </rPr>
      <t>UNICAMENTE SE ACEPTARAN FACTURAS O COMPROBANTES FISCALES</t>
    </r>
    <r>
      <rPr>
        <sz val="10"/>
        <color theme="1"/>
        <rFont val="Calibri"/>
        <family val="2"/>
        <scheme val="minor"/>
      </rPr>
      <t>).</t>
    </r>
  </si>
  <si>
    <r>
      <rPr>
        <b/>
        <sz val="10"/>
        <color theme="1"/>
        <rFont val="Calibri"/>
        <family val="2"/>
        <scheme val="minor"/>
      </rPr>
      <t>NO SE ACEPTARÁN</t>
    </r>
    <r>
      <rPr>
        <sz val="10"/>
        <color theme="1"/>
        <rFont val="Calibri"/>
        <family val="2"/>
        <scheme val="minor"/>
      </rPr>
      <t xml:space="preserve"> FACTURAS QUE NO COINCIDAN CON LAS FECHAS Y LUGARES DONDE SE REALIZÓ LA COMISIÓN.</t>
    </r>
  </si>
  <si>
    <r>
      <t xml:space="preserve">PARA EL PAGO DE </t>
    </r>
    <r>
      <rPr>
        <b/>
        <sz val="10"/>
        <color theme="1"/>
        <rFont val="Calibri"/>
        <family val="2"/>
        <scheme val="minor"/>
      </rPr>
      <t>TRANSPORTE</t>
    </r>
    <r>
      <rPr>
        <sz val="10"/>
        <color theme="1"/>
        <rFont val="Calibri"/>
        <family val="2"/>
        <scheme val="minor"/>
      </rPr>
      <t xml:space="preserve"> TALES COMO TAXIS DE SITIO O DE ALGÚN OTRO TIPO DEBERA DE EXPIDIR </t>
    </r>
    <r>
      <rPr>
        <b/>
        <sz val="10"/>
        <color theme="1"/>
        <rFont val="Calibri"/>
        <family val="2"/>
        <scheme val="minor"/>
      </rPr>
      <t>COMPROBANTE AUTORIZADO</t>
    </r>
    <r>
      <rPr>
        <sz val="10"/>
        <color theme="1"/>
        <rFont val="Calibri"/>
        <family val="2"/>
        <scheme val="minor"/>
      </rPr>
      <t>.</t>
    </r>
  </si>
  <si>
    <t>MONEDA 
NACIONAL</t>
  </si>
  <si>
    <t>Num recibo</t>
  </si>
  <si>
    <t>Num Fact</t>
  </si>
  <si>
    <t>COMISIONADO:</t>
  </si>
  <si>
    <t xml:space="preserve">TIPO DE CAMBIO </t>
  </si>
  <si>
    <t>TOTAL DE GASTOS EN MONEDA NACIONAL</t>
  </si>
  <si>
    <t>RECIBIÓ</t>
  </si>
  <si>
    <t>AUTORIZA</t>
  </si>
  <si>
    <t>MTRA. ROSA GABRIELA EK CANCHE</t>
  </si>
  <si>
    <t>DIRECTORA DE ADMINISTRACIÓN Y FINANZAS</t>
  </si>
  <si>
    <t>LIC. ANDRES MARTÍNEZ REYNOSO</t>
  </si>
  <si>
    <t>DIRECTOR GENERAL</t>
  </si>
  <si>
    <t>INDICAR EL TIPO DE CAMBIO DEL DIARIO OFICIAL DE LA FEDERACIÓN</t>
  </si>
  <si>
    <t>Num ticket</t>
  </si>
  <si>
    <t>ROCÍO GONZALEZ JONGUITUD</t>
  </si>
  <si>
    <t>2368-0465</t>
  </si>
  <si>
    <t>1585-0005</t>
  </si>
  <si>
    <t>2243-0224</t>
  </si>
  <si>
    <t>2243-0223</t>
  </si>
  <si>
    <t>0709-0030</t>
  </si>
  <si>
    <t>2244-0413</t>
  </si>
  <si>
    <t>0705-0571</t>
  </si>
  <si>
    <t>FFCEHFHH-03-2025-0014486</t>
  </si>
  <si>
    <t>HGAIGAHC-03-2025-0052110</t>
  </si>
  <si>
    <t>INTERNATIONAL CONGRESS OF CITOLOGY</t>
  </si>
  <si>
    <t>9 AL 12 DE MAYO</t>
  </si>
  <si>
    <t>DIRECTORA DE OPERACIÓN TURISTICA</t>
  </si>
  <si>
    <t>TOTAL VIATICOS OTORGADOS MONEDA NACIONAL</t>
  </si>
  <si>
    <t>FLORENCIA,ITALIA</t>
  </si>
  <si>
    <t>DIFERENCIA A FAVOR DE LA COMISIONADA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</si>
</sst>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name val="Arial"/>
      <family val="2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rgb="FF43FB59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4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left"/>
    </xf>
    <xf numFmtId="0" fontId="7" fillId="0" borderId="0" xfId="0" applyFont="1"/>
    <xf numFmtId="0" fontId="8" fillId="0" borderId="0" xfId="0" applyFont="1"/>
    <xf numFmtId="44" fontId="9" fillId="5" borderId="5" xfId="1" applyFont="1" applyFill="1" applyBorder="1" applyAlignment="1">
      <alignment horizontal="center"/>
    </xf>
    <xf numFmtId="44" fontId="9" fillId="6" borderId="5" xfId="1" applyFont="1" applyFill="1" applyBorder="1" applyAlignment="1">
      <alignment horizontal="center"/>
    </xf>
    <xf numFmtId="44" fontId="10" fillId="4" borderId="5" xfId="1" applyFont="1" applyFill="1" applyBorder="1" applyAlignment="1">
      <alignment horizontal="center"/>
    </xf>
    <xf numFmtId="0" fontId="0" fillId="0" borderId="0" xfId="0" applyAlignment="1">
      <alignment horizontal="left"/>
    </xf>
    <xf numFmtId="8" fontId="4" fillId="0" borderId="0" xfId="0" applyNumberFormat="1" applyFont="1" applyAlignment="1">
      <alignment horizontal="center"/>
    </xf>
    <xf numFmtId="6" fontId="4" fillId="0" borderId="0" xfId="0" applyNumberFormat="1" applyFont="1" applyAlignment="1">
      <alignment horizontal="center"/>
    </xf>
    <xf numFmtId="8" fontId="4" fillId="4" borderId="4" xfId="0" applyNumberFormat="1" applyFont="1" applyFill="1" applyBorder="1" applyAlignment="1">
      <alignment horizontal="center" vertical="center" wrapText="1"/>
    </xf>
    <xf numFmtId="14" fontId="4" fillId="7" borderId="6" xfId="0" applyNumberFormat="1" applyFont="1" applyFill="1" applyBorder="1" applyAlignment="1">
      <alignment horizontal="center" vertical="center"/>
    </xf>
    <xf numFmtId="14" fontId="4" fillId="7" borderId="4" xfId="0" applyNumberFormat="1" applyFont="1" applyFill="1" applyBorder="1" applyAlignment="1">
      <alignment horizontal="center" vertical="center"/>
    </xf>
    <xf numFmtId="8" fontId="6" fillId="7" borderId="4" xfId="0" applyNumberFormat="1" applyFont="1" applyFill="1" applyBorder="1" applyAlignment="1">
      <alignment horizontal="center"/>
    </xf>
    <xf numFmtId="6" fontId="6" fillId="7" borderId="4" xfId="0" applyNumberFormat="1" applyFont="1" applyFill="1" applyBorder="1" applyAlignment="1">
      <alignment horizontal="center"/>
    </xf>
    <xf numFmtId="0" fontId="11" fillId="0" borderId="0" xfId="0" applyFont="1"/>
    <xf numFmtId="0" fontId="3" fillId="0" borderId="0" xfId="0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/>
    </xf>
    <xf numFmtId="0" fontId="13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1" fillId="0" borderId="0" xfId="0" applyFont="1" applyAlignment="1">
      <alignment horizontal="center"/>
    </xf>
    <xf numFmtId="2" fontId="2" fillId="0" borderId="0" xfId="1" applyNumberFormat="1" applyFont="1" applyBorder="1" applyAlignment="1">
      <alignment horizontal="right"/>
    </xf>
    <xf numFmtId="0" fontId="1" fillId="0" borderId="1" xfId="0" applyFont="1" applyBorder="1"/>
    <xf numFmtId="0" fontId="2" fillId="0" borderId="5" xfId="0" applyFont="1" applyBorder="1" applyAlignment="1">
      <alignment horizontal="center"/>
    </xf>
    <xf numFmtId="14" fontId="3" fillId="3" borderId="5" xfId="0" applyNumberFormat="1" applyFont="1" applyFill="1" applyBorder="1" applyAlignment="1">
      <alignment horizontal="center" vertical="center"/>
    </xf>
    <xf numFmtId="4" fontId="3" fillId="0" borderId="5" xfId="1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/>
    </xf>
    <xf numFmtId="4" fontId="3" fillId="0" borderId="5" xfId="0" applyNumberFormat="1" applyFont="1" applyBorder="1" applyAlignment="1">
      <alignment horizontal="right" vertical="center" wrapText="1"/>
    </xf>
    <xf numFmtId="4" fontId="3" fillId="3" borderId="5" xfId="1" applyNumberFormat="1" applyFont="1" applyFill="1" applyBorder="1" applyAlignment="1">
      <alignment horizontal="right" vertical="center"/>
    </xf>
    <xf numFmtId="4" fontId="3" fillId="0" borderId="5" xfId="1" applyNumberFormat="1" applyFont="1" applyBorder="1" applyAlignment="1">
      <alignment horizontal="right" vertical="center"/>
    </xf>
    <xf numFmtId="4" fontId="2" fillId="0" borderId="5" xfId="1" applyNumberFormat="1" applyFont="1" applyBorder="1" applyAlignment="1">
      <alignment horizontal="right" vertical="center"/>
    </xf>
    <xf numFmtId="4" fontId="3" fillId="0" borderId="5" xfId="1" applyNumberFormat="1" applyFont="1" applyFill="1" applyBorder="1" applyAlignment="1">
      <alignment horizontal="right" vertical="center"/>
    </xf>
    <xf numFmtId="4" fontId="2" fillId="2" borderId="5" xfId="1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center" vertical="center"/>
    </xf>
    <xf numFmtId="4" fontId="17" fillId="8" borderId="5" xfId="1" applyNumberFormat="1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5" xfId="2" applyNumberFormat="1" applyFont="1" applyFill="1" applyBorder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17" fillId="8" borderId="0" xfId="0" applyFont="1" applyFill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wrapText="1"/>
    </xf>
    <xf numFmtId="15" fontId="4" fillId="0" borderId="2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7" fillId="8" borderId="9" xfId="0" applyFont="1" applyFill="1" applyBorder="1" applyAlignment="1">
      <alignment horizontal="center" vertical="center"/>
    </xf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1" fillId="0" borderId="0" xfId="0" applyFont="1" applyAlignment="1">
      <alignment horizontal="center" wrapText="1"/>
    </xf>
    <xf numFmtId="0" fontId="16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1" fillId="5" borderId="5" xfId="0" applyFont="1" applyFill="1" applyBorder="1" applyAlignment="1">
      <alignment horizontal="center"/>
    </xf>
    <xf numFmtId="0" fontId="11" fillId="6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 wrapText="1"/>
    </xf>
    <xf numFmtId="14" fontId="6" fillId="4" borderId="6" xfId="0" applyNumberFormat="1" applyFont="1" applyFill="1" applyBorder="1" applyAlignment="1">
      <alignment horizontal="center" vertical="center"/>
    </xf>
    <xf numFmtId="14" fontId="6" fillId="4" borderId="7" xfId="0" applyNumberFormat="1" applyFont="1" applyFill="1" applyBorder="1" applyAlignment="1">
      <alignment horizontal="center" vertical="center"/>
    </xf>
    <xf numFmtId="14" fontId="6" fillId="4" borderId="3" xfId="0" applyNumberFormat="1" applyFont="1" applyFill="1" applyBorder="1" applyAlignment="1">
      <alignment horizontal="center" vertical="center"/>
    </xf>
    <xf numFmtId="8" fontId="12" fillId="7" borderId="6" xfId="0" applyNumberFormat="1" applyFont="1" applyFill="1" applyBorder="1" applyAlignment="1">
      <alignment horizontal="center"/>
    </xf>
    <xf numFmtId="8" fontId="12" fillId="7" borderId="3" xfId="0" applyNumberFormat="1" applyFont="1" applyFill="1" applyBorder="1" applyAlignment="1">
      <alignment horizontal="center"/>
    </xf>
    <xf numFmtId="8" fontId="4" fillId="7" borderId="6" xfId="0" applyNumberFormat="1" applyFont="1" applyFill="1" applyBorder="1" applyAlignment="1">
      <alignment horizontal="center"/>
    </xf>
    <xf numFmtId="8" fontId="4" fillId="7" borderId="3" xfId="0" applyNumberFormat="1" applyFont="1" applyFill="1" applyBorder="1" applyAlignment="1">
      <alignment horizontal="center"/>
    </xf>
  </cellXfs>
  <cellStyles count="3">
    <cellStyle name="Millares" xfId="2" builtinId="3"/>
    <cellStyle name="Moneda" xfId="1" builtinId="4"/>
    <cellStyle name="Normal" xfId="0" builtinId="0"/>
  </cellStyles>
  <dxfs count="0"/>
  <tableStyles count="0" defaultTableStyle="TableStyleMedium9" defaultPivotStyle="PivotStyleLight16"/>
  <colors>
    <mruColors>
      <color rgb="FFFFFFFF"/>
      <color rgb="FF538CBF"/>
      <color rgb="FF1386B9"/>
      <color rgb="FF43FB59"/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1000125</xdr:colOff>
      <xdr:row>2</xdr:row>
      <xdr:rowOff>120651</xdr:rowOff>
    </xdr:from>
    <xdr:to>
      <xdr:col>15</xdr:col>
      <xdr:colOff>666751</xdr:colOff>
      <xdr:row>3</xdr:row>
      <xdr:rowOff>723901</xdr:rowOff>
    </xdr:to>
    <xdr:pic>
      <xdr:nvPicPr>
        <xdr:cNvPr id="5" name="4 Imagen" descr="C:\Users\asistente\Desktop\Ing. Dario\Logotipos\QROO-CPTQ-ESP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71" t="31915" r="4724" b="38876"/>
        <a:stretch/>
      </xdr:blipFill>
      <xdr:spPr bwMode="auto">
        <a:xfrm>
          <a:off x="16151225" y="425451"/>
          <a:ext cx="4003676" cy="8318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381000</xdr:colOff>
      <xdr:row>2</xdr:row>
      <xdr:rowOff>114299</xdr:rowOff>
    </xdr:from>
    <xdr:to>
      <xdr:col>3</xdr:col>
      <xdr:colOff>1828800</xdr:colOff>
      <xdr:row>3</xdr:row>
      <xdr:rowOff>903079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400" y="419099"/>
          <a:ext cx="2552700" cy="1017380"/>
        </a:xfrm>
        <a:prstGeom prst="rect">
          <a:avLst/>
        </a:prstGeom>
      </xdr:spPr>
    </xdr:pic>
    <xdr:clientData/>
  </xdr:twoCellAnchor>
  <xdr:twoCellAnchor editAs="oneCell">
    <xdr:from>
      <xdr:col>2</xdr:col>
      <xdr:colOff>1003300</xdr:colOff>
      <xdr:row>63</xdr:row>
      <xdr:rowOff>127000</xdr:rowOff>
    </xdr:from>
    <xdr:to>
      <xdr:col>17</xdr:col>
      <xdr:colOff>22225</xdr:colOff>
      <xdr:row>67</xdr:row>
      <xdr:rowOff>14049</xdr:rowOff>
    </xdr:to>
    <xdr:pic>
      <xdr:nvPicPr>
        <xdr:cNvPr id="7" name="Imagen 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14097000"/>
          <a:ext cx="19215100" cy="699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Q70"/>
  <sheetViews>
    <sheetView showGridLines="0" tabSelected="1" view="pageBreakPreview" topLeftCell="A8" zoomScale="70" zoomScaleNormal="40" zoomScaleSheetLayoutView="70" workbookViewId="0">
      <selection activeCell="F30" sqref="F30"/>
    </sheetView>
  </sheetViews>
  <sheetFormatPr baseColWidth="10" defaultColWidth="11.44140625" defaultRowHeight="15.6" x14ac:dyDescent="0.3"/>
  <cols>
    <col min="1" max="1" width="3.6640625" style="1" customWidth="1"/>
    <col min="2" max="2" width="2" style="1" customWidth="1"/>
    <col min="3" max="3" width="15.6640625" style="1" customWidth="1"/>
    <col min="4" max="4" width="37.44140625" style="1" customWidth="1"/>
    <col min="5" max="11" width="18.5546875" style="1" customWidth="1"/>
    <col min="12" max="12" width="20.6640625" style="1" customWidth="1"/>
    <col min="13" max="13" width="18.5546875" style="1" customWidth="1"/>
    <col min="14" max="14" width="21.88671875" style="1" customWidth="1"/>
    <col min="15" max="15" width="21.44140625" style="1" customWidth="1"/>
    <col min="16" max="16" width="18.5546875" style="1" customWidth="1"/>
    <col min="17" max="17" width="3.44140625" style="1" customWidth="1"/>
    <col min="18" max="16384" width="11.44140625" style="1"/>
  </cols>
  <sheetData>
    <row r="1" spans="3:17" ht="6" customHeight="1" x14ac:dyDescent="0.3"/>
    <row r="2" spans="3:17" ht="18" customHeight="1" x14ac:dyDescent="0.3">
      <c r="C2" s="2"/>
      <c r="D2" s="2"/>
      <c r="E2" s="2"/>
      <c r="F2" s="2"/>
      <c r="G2" s="2"/>
      <c r="H2" s="3"/>
      <c r="I2" s="4"/>
    </row>
    <row r="3" spans="3:17" ht="18" customHeight="1" x14ac:dyDescent="0.3">
      <c r="C3" s="3"/>
      <c r="D3" s="3"/>
      <c r="E3" s="3"/>
      <c r="H3" s="3"/>
      <c r="I3" s="3"/>
      <c r="L3" s="3"/>
      <c r="M3" s="3"/>
      <c r="N3" s="3"/>
      <c r="O3" s="3"/>
      <c r="P3" s="3"/>
    </row>
    <row r="4" spans="3:17" ht="81.75" customHeight="1" x14ac:dyDescent="0.3">
      <c r="E4" s="3"/>
      <c r="F4" s="3"/>
      <c r="G4" s="3"/>
      <c r="K4" s="5"/>
      <c r="L4" s="11" t="s">
        <v>31</v>
      </c>
      <c r="M4" s="56"/>
      <c r="N4" s="56"/>
      <c r="O4" s="56"/>
      <c r="P4" s="56"/>
    </row>
    <row r="5" spans="3:17" ht="17.399999999999999" customHeight="1" x14ac:dyDescent="0.3">
      <c r="E5" s="3"/>
      <c r="F5" s="3"/>
      <c r="G5" s="3"/>
      <c r="K5" s="5"/>
      <c r="L5" s="11" t="s">
        <v>0</v>
      </c>
      <c r="M5" s="56" t="s">
        <v>61</v>
      </c>
      <c r="N5" s="56"/>
      <c r="O5" s="56"/>
      <c r="P5" s="56"/>
    </row>
    <row r="6" spans="3:17" x14ac:dyDescent="0.3">
      <c r="C6" s="60" t="s">
        <v>29</v>
      </c>
      <c r="D6" s="60"/>
      <c r="E6" s="60"/>
      <c r="F6" s="60"/>
      <c r="G6" s="60"/>
      <c r="H6" s="60"/>
      <c r="I6" s="60"/>
      <c r="J6" s="60"/>
      <c r="L6" s="12" t="s">
        <v>18</v>
      </c>
      <c r="M6" s="57" t="s">
        <v>62</v>
      </c>
      <c r="N6" s="57"/>
      <c r="O6" s="57"/>
      <c r="P6" s="57"/>
    </row>
    <row r="7" spans="3:17" x14ac:dyDescent="0.3">
      <c r="C7" s="26" t="s">
        <v>31</v>
      </c>
      <c r="D7" s="26"/>
      <c r="E7" s="6"/>
      <c r="F7" s="6"/>
      <c r="G7" s="6"/>
      <c r="H7" s="5"/>
      <c r="I7" s="4"/>
      <c r="J7" s="4"/>
      <c r="L7" s="12" t="s">
        <v>40</v>
      </c>
      <c r="M7" s="58" t="s">
        <v>51</v>
      </c>
      <c r="N7" s="58"/>
      <c r="O7" s="58"/>
      <c r="P7" s="58"/>
    </row>
    <row r="8" spans="3:17" ht="18" x14ac:dyDescent="0.35">
      <c r="D8" s="14"/>
      <c r="E8" s="7"/>
      <c r="F8" s="7"/>
      <c r="G8" s="7"/>
      <c r="H8" s="5"/>
      <c r="I8" s="4"/>
      <c r="J8" s="4"/>
      <c r="L8" s="12" t="s">
        <v>1</v>
      </c>
      <c r="M8" s="58" t="s">
        <v>65</v>
      </c>
      <c r="N8" s="58"/>
      <c r="O8" s="58"/>
      <c r="P8" s="58"/>
    </row>
    <row r="9" spans="3:17" ht="21.75" customHeight="1" thickBot="1" x14ac:dyDescent="0.35">
      <c r="C9" s="59" t="s">
        <v>31</v>
      </c>
      <c r="D9" s="59"/>
      <c r="E9" s="59"/>
      <c r="F9" s="59"/>
      <c r="G9" s="59"/>
      <c r="H9" s="59"/>
      <c r="I9" s="59"/>
      <c r="J9" s="59"/>
      <c r="K9" s="59"/>
      <c r="L9" s="59"/>
      <c r="M9" s="59"/>
      <c r="N9" s="59"/>
      <c r="O9" s="59"/>
      <c r="P9" s="59"/>
      <c r="Q9" s="13"/>
    </row>
    <row r="10" spans="3:17" ht="27.6" customHeight="1" thickBot="1" x14ac:dyDescent="0.35">
      <c r="C10" s="61" t="s">
        <v>30</v>
      </c>
      <c r="D10" s="62"/>
      <c r="E10" s="62"/>
      <c r="F10" s="62"/>
      <c r="G10" s="62"/>
      <c r="H10" s="62"/>
      <c r="I10" s="62"/>
      <c r="J10" s="62"/>
      <c r="K10" s="62"/>
      <c r="L10" s="62"/>
      <c r="M10" s="62"/>
      <c r="N10" s="62"/>
      <c r="O10" s="62"/>
      <c r="P10" s="63"/>
    </row>
    <row r="11" spans="3:17" x14ac:dyDescent="0.3">
      <c r="C11" s="64" t="s">
        <v>2</v>
      </c>
      <c r="D11" s="46" t="s">
        <v>38</v>
      </c>
      <c r="E11" s="67" t="s">
        <v>3</v>
      </c>
      <c r="F11" s="67"/>
      <c r="G11" s="67"/>
      <c r="H11" s="67" t="s">
        <v>4</v>
      </c>
      <c r="I11" s="67"/>
      <c r="J11" s="67"/>
      <c r="K11" s="67" t="s">
        <v>5</v>
      </c>
      <c r="L11" s="67"/>
      <c r="M11" s="67"/>
      <c r="N11" s="67" t="s">
        <v>6</v>
      </c>
      <c r="O11" s="67"/>
      <c r="P11" s="67"/>
    </row>
    <row r="12" spans="3:17" ht="15.75" customHeight="1" x14ac:dyDescent="0.3">
      <c r="C12" s="53"/>
      <c r="D12" s="36" t="s">
        <v>39</v>
      </c>
      <c r="E12" s="65" t="s">
        <v>37</v>
      </c>
      <c r="F12" s="36" t="s">
        <v>19</v>
      </c>
      <c r="G12" s="51" t="s">
        <v>20</v>
      </c>
      <c r="H12" s="65" t="s">
        <v>37</v>
      </c>
      <c r="I12" s="36" t="s">
        <v>19</v>
      </c>
      <c r="J12" s="51" t="s">
        <v>20</v>
      </c>
      <c r="K12" s="65" t="s">
        <v>37</v>
      </c>
      <c r="L12" s="36" t="s">
        <v>19</v>
      </c>
      <c r="M12" s="51" t="s">
        <v>20</v>
      </c>
      <c r="N12" s="65" t="s">
        <v>37</v>
      </c>
      <c r="O12" s="36" t="s">
        <v>19</v>
      </c>
      <c r="P12" s="51" t="s">
        <v>20</v>
      </c>
    </row>
    <row r="13" spans="3:17" ht="18" customHeight="1" x14ac:dyDescent="0.3">
      <c r="C13" s="53"/>
      <c r="D13" s="36" t="s">
        <v>50</v>
      </c>
      <c r="E13" s="66"/>
      <c r="F13" s="36" t="s">
        <v>21</v>
      </c>
      <c r="G13" s="51"/>
      <c r="H13" s="66"/>
      <c r="I13" s="36" t="s">
        <v>21</v>
      </c>
      <c r="J13" s="51"/>
      <c r="K13" s="66"/>
      <c r="L13" s="36" t="s">
        <v>21</v>
      </c>
      <c r="M13" s="51"/>
      <c r="N13" s="66"/>
      <c r="O13" s="36" t="s">
        <v>21</v>
      </c>
      <c r="P13" s="51"/>
    </row>
    <row r="14" spans="3:17" x14ac:dyDescent="0.3">
      <c r="C14" s="37">
        <v>45786</v>
      </c>
      <c r="D14" s="48">
        <v>426</v>
      </c>
      <c r="E14" s="38"/>
      <c r="F14" s="39"/>
      <c r="G14" s="40"/>
      <c r="H14" s="38"/>
      <c r="I14" s="39"/>
      <c r="J14" s="40">
        <v>161.5</v>
      </c>
      <c r="K14" s="39"/>
      <c r="L14" s="39"/>
      <c r="M14" s="40"/>
      <c r="N14" s="39"/>
      <c r="O14" s="39"/>
      <c r="P14" s="40"/>
    </row>
    <row r="15" spans="3:17" x14ac:dyDescent="0.3">
      <c r="C15" s="37">
        <v>45786</v>
      </c>
      <c r="D15" s="48" t="s">
        <v>52</v>
      </c>
      <c r="E15" s="38"/>
      <c r="F15" s="39"/>
      <c r="G15" s="40"/>
      <c r="H15" s="38"/>
      <c r="I15" s="39"/>
      <c r="J15" s="40">
        <v>27.5</v>
      </c>
      <c r="K15" s="39"/>
      <c r="L15" s="39"/>
      <c r="M15" s="40"/>
      <c r="N15" s="39"/>
      <c r="O15" s="39"/>
      <c r="P15" s="40"/>
    </row>
    <row r="16" spans="3:17" x14ac:dyDescent="0.3">
      <c r="C16" s="37">
        <v>45786</v>
      </c>
      <c r="D16" s="48">
        <v>73049</v>
      </c>
      <c r="E16" s="41"/>
      <c r="F16" s="39"/>
      <c r="G16" s="40"/>
      <c r="H16" s="38"/>
      <c r="I16" s="39"/>
      <c r="J16" s="40">
        <v>8.5</v>
      </c>
      <c r="K16" s="39"/>
      <c r="L16" s="39"/>
      <c r="M16" s="40"/>
      <c r="N16" s="39"/>
      <c r="O16" s="39"/>
      <c r="P16" s="40"/>
    </row>
    <row r="17" spans="3:16" x14ac:dyDescent="0.3">
      <c r="C17" s="37">
        <v>45786</v>
      </c>
      <c r="D17" s="48" t="s">
        <v>53</v>
      </c>
      <c r="E17" s="38"/>
      <c r="F17" s="39"/>
      <c r="G17" s="40"/>
      <c r="H17" s="38"/>
      <c r="I17" s="39"/>
      <c r="J17" s="40">
        <v>28</v>
      </c>
      <c r="K17" s="39"/>
      <c r="L17" s="39"/>
      <c r="M17" s="40"/>
      <c r="N17" s="39"/>
      <c r="O17" s="39"/>
      <c r="P17" s="40"/>
    </row>
    <row r="18" spans="3:16" x14ac:dyDescent="0.3">
      <c r="C18" s="37">
        <v>45786</v>
      </c>
      <c r="D18" s="48" t="s">
        <v>54</v>
      </c>
      <c r="E18" s="38"/>
      <c r="F18" s="39"/>
      <c r="G18" s="40"/>
      <c r="H18" s="38"/>
      <c r="I18" s="39"/>
      <c r="J18" s="40">
        <v>17.600000000000001</v>
      </c>
      <c r="K18" s="39"/>
      <c r="L18" s="39"/>
      <c r="M18" s="40"/>
      <c r="N18" s="39"/>
      <c r="O18" s="39"/>
      <c r="P18" s="40"/>
    </row>
    <row r="19" spans="3:16" x14ac:dyDescent="0.3">
      <c r="C19" s="37">
        <v>45787</v>
      </c>
      <c r="D19" s="48" t="s">
        <v>55</v>
      </c>
      <c r="E19" s="38"/>
      <c r="F19" s="39"/>
      <c r="G19" s="40"/>
      <c r="H19" s="38"/>
      <c r="I19" s="39"/>
      <c r="J19" s="40">
        <v>4.46</v>
      </c>
      <c r="K19" s="39"/>
      <c r="L19" s="39"/>
      <c r="M19" s="40"/>
      <c r="N19" s="39"/>
      <c r="O19" s="39"/>
      <c r="P19" s="40"/>
    </row>
    <row r="20" spans="3:16" x14ac:dyDescent="0.3">
      <c r="C20" s="37">
        <v>45787</v>
      </c>
      <c r="D20" s="48">
        <v>14755</v>
      </c>
      <c r="E20" s="38"/>
      <c r="F20" s="39"/>
      <c r="G20" s="40"/>
      <c r="H20" s="38"/>
      <c r="I20" s="39"/>
      <c r="J20" s="40">
        <v>143</v>
      </c>
      <c r="K20" s="39"/>
      <c r="L20" s="39"/>
      <c r="M20" s="40"/>
      <c r="N20" s="39"/>
      <c r="O20" s="39"/>
      <c r="P20" s="40"/>
    </row>
    <row r="21" spans="3:16" x14ac:dyDescent="0.3">
      <c r="C21" s="37">
        <v>45788</v>
      </c>
      <c r="D21" s="48" t="s">
        <v>56</v>
      </c>
      <c r="E21" s="38"/>
      <c r="F21" s="39"/>
      <c r="G21" s="40"/>
      <c r="H21" s="38"/>
      <c r="I21" s="39"/>
      <c r="J21" s="40">
        <v>247.5</v>
      </c>
      <c r="K21" s="39"/>
      <c r="L21" s="39"/>
      <c r="M21" s="40"/>
      <c r="N21" s="39"/>
      <c r="O21" s="39"/>
      <c r="P21" s="40"/>
    </row>
    <row r="22" spans="3:16" x14ac:dyDescent="0.3">
      <c r="C22" s="37">
        <v>45788</v>
      </c>
      <c r="D22" s="48">
        <v>41968</v>
      </c>
      <c r="E22" s="38"/>
      <c r="F22" s="39"/>
      <c r="G22" s="40"/>
      <c r="H22" s="38"/>
      <c r="I22" s="39"/>
      <c r="J22" s="40">
        <v>60.5</v>
      </c>
      <c r="K22" s="39"/>
      <c r="L22" s="39"/>
      <c r="M22" s="40"/>
      <c r="N22" s="39"/>
      <c r="O22" s="39"/>
      <c r="P22" s="40"/>
    </row>
    <row r="23" spans="3:16" x14ac:dyDescent="0.3">
      <c r="C23" s="37">
        <v>45788</v>
      </c>
      <c r="D23" s="48">
        <v>7172679</v>
      </c>
      <c r="E23" s="38"/>
      <c r="F23" s="39"/>
      <c r="G23" s="40"/>
      <c r="H23" s="38"/>
      <c r="I23" s="39"/>
      <c r="J23" s="40"/>
      <c r="K23" s="39"/>
      <c r="L23" s="39"/>
      <c r="M23" s="40"/>
      <c r="N23" s="39"/>
      <c r="O23" s="39"/>
      <c r="P23" s="40">
        <v>30</v>
      </c>
    </row>
    <row r="24" spans="3:16" x14ac:dyDescent="0.3">
      <c r="C24" s="37">
        <v>45788</v>
      </c>
      <c r="D24" s="48" t="s">
        <v>57</v>
      </c>
      <c r="E24" s="38"/>
      <c r="F24" s="39"/>
      <c r="G24" s="40"/>
      <c r="H24" s="38"/>
      <c r="I24" s="39"/>
      <c r="J24" s="40">
        <v>25.94</v>
      </c>
      <c r="K24" s="39"/>
      <c r="L24" s="39"/>
      <c r="M24" s="40"/>
      <c r="N24" s="39"/>
      <c r="O24" s="39"/>
      <c r="P24" s="40"/>
    </row>
    <row r="25" spans="3:16" x14ac:dyDescent="0.3">
      <c r="C25" s="37">
        <v>45788</v>
      </c>
      <c r="D25" s="48" t="s">
        <v>58</v>
      </c>
      <c r="E25" s="38"/>
      <c r="F25" s="39"/>
      <c r="G25" s="40"/>
      <c r="H25" s="38"/>
      <c r="I25" s="39"/>
      <c r="J25" s="40">
        <v>53</v>
      </c>
      <c r="K25" s="39"/>
      <c r="L25" s="39"/>
      <c r="M25" s="40"/>
      <c r="N25" s="39"/>
      <c r="O25" s="39"/>
      <c r="P25" s="40"/>
    </row>
    <row r="26" spans="3:16" x14ac:dyDescent="0.3">
      <c r="C26" s="37">
        <v>45788</v>
      </c>
      <c r="D26" s="48">
        <v>9212</v>
      </c>
      <c r="E26" s="38"/>
      <c r="F26" s="39"/>
      <c r="G26" s="40"/>
      <c r="H26" s="38"/>
      <c r="I26" s="39"/>
      <c r="J26" s="40">
        <v>75</v>
      </c>
      <c r="K26" s="39"/>
      <c r="L26" s="39"/>
      <c r="M26" s="40"/>
      <c r="N26" s="39"/>
      <c r="O26" s="39"/>
      <c r="P26" s="40"/>
    </row>
    <row r="27" spans="3:16" x14ac:dyDescent="0.3">
      <c r="C27" s="37">
        <v>45788</v>
      </c>
      <c r="D27" s="48" t="s">
        <v>59</v>
      </c>
      <c r="E27" s="38"/>
      <c r="F27" s="39"/>
      <c r="G27" s="40"/>
      <c r="H27" s="38"/>
      <c r="I27" s="39"/>
      <c r="J27" s="40"/>
      <c r="K27" s="39"/>
      <c r="L27" s="39"/>
      <c r="M27" s="40">
        <v>35.090000000000003</v>
      </c>
      <c r="N27" s="39"/>
      <c r="O27" s="39"/>
      <c r="P27" s="40"/>
    </row>
    <row r="28" spans="3:16" x14ac:dyDescent="0.3">
      <c r="C28" s="37">
        <v>45789</v>
      </c>
      <c r="D28" s="48" t="s">
        <v>60</v>
      </c>
      <c r="E28" s="38"/>
      <c r="F28" s="39"/>
      <c r="G28" s="40"/>
      <c r="H28" s="38"/>
      <c r="I28" s="39"/>
      <c r="J28" s="40"/>
      <c r="K28" s="39"/>
      <c r="L28" s="39"/>
      <c r="M28" s="40">
        <v>84.97</v>
      </c>
      <c r="N28" s="39"/>
      <c r="O28" s="39"/>
      <c r="P28" s="40"/>
    </row>
    <row r="29" spans="3:16" x14ac:dyDescent="0.3">
      <c r="C29" s="37">
        <v>45789</v>
      </c>
      <c r="D29" s="48">
        <v>129346</v>
      </c>
      <c r="E29" s="38"/>
      <c r="F29" s="39"/>
      <c r="G29" s="40"/>
      <c r="H29" s="38">
        <v>568.1</v>
      </c>
      <c r="I29" s="39"/>
      <c r="J29" s="40"/>
      <c r="K29" s="39"/>
      <c r="L29" s="39"/>
      <c r="M29" s="40"/>
      <c r="N29" s="39"/>
      <c r="O29" s="39"/>
      <c r="P29" s="40"/>
    </row>
    <row r="30" spans="3:16" x14ac:dyDescent="0.3">
      <c r="C30" s="37">
        <v>45789</v>
      </c>
      <c r="D30" s="48">
        <v>38490981</v>
      </c>
      <c r="E30" s="38"/>
      <c r="F30" s="39"/>
      <c r="G30" s="40"/>
      <c r="H30" s="38"/>
      <c r="I30" s="39"/>
      <c r="J30" s="40"/>
      <c r="K30" s="39"/>
      <c r="L30" s="39"/>
      <c r="M30" s="40"/>
      <c r="N30" s="39"/>
      <c r="O30" s="39"/>
      <c r="P30" s="40">
        <v>80</v>
      </c>
    </row>
    <row r="31" spans="3:16" hidden="1" x14ac:dyDescent="0.3">
      <c r="C31" s="37"/>
      <c r="D31" s="48"/>
      <c r="E31" s="38"/>
      <c r="F31" s="39"/>
      <c r="G31" s="40"/>
      <c r="H31" s="38"/>
      <c r="I31" s="39"/>
      <c r="J31" s="40"/>
      <c r="K31" s="39"/>
      <c r="L31" s="39"/>
      <c r="M31" s="40"/>
      <c r="N31" s="39"/>
      <c r="O31" s="39"/>
      <c r="P31" s="40"/>
    </row>
    <row r="32" spans="3:16" hidden="1" x14ac:dyDescent="0.3">
      <c r="C32" s="37"/>
      <c r="D32" s="48"/>
      <c r="E32" s="38"/>
      <c r="F32" s="39"/>
      <c r="G32" s="40"/>
      <c r="H32" s="38"/>
      <c r="I32" s="39"/>
      <c r="J32" s="40"/>
      <c r="K32" s="39"/>
      <c r="L32" s="39"/>
      <c r="M32" s="40"/>
      <c r="N32" s="39"/>
      <c r="O32" s="39"/>
      <c r="P32" s="40"/>
    </row>
    <row r="33" spans="3:17" hidden="1" x14ac:dyDescent="0.3">
      <c r="C33" s="37"/>
      <c r="D33" s="48"/>
      <c r="E33" s="38"/>
      <c r="F33" s="39"/>
      <c r="G33" s="40"/>
      <c r="H33" s="38"/>
      <c r="I33" s="39"/>
      <c r="J33" s="40"/>
      <c r="K33" s="39"/>
      <c r="L33" s="39"/>
      <c r="M33" s="40"/>
      <c r="N33" s="39"/>
      <c r="O33" s="39"/>
      <c r="P33" s="40"/>
    </row>
    <row r="34" spans="3:17" hidden="1" x14ac:dyDescent="0.3">
      <c r="C34" s="37"/>
      <c r="D34" s="48"/>
      <c r="E34" s="38"/>
      <c r="F34" s="39"/>
      <c r="G34" s="40"/>
      <c r="H34" s="38"/>
      <c r="I34" s="39"/>
      <c r="J34" s="40"/>
      <c r="K34" s="39"/>
      <c r="L34" s="39"/>
      <c r="M34" s="40"/>
      <c r="N34" s="39"/>
      <c r="O34" s="39"/>
      <c r="P34" s="40"/>
    </row>
    <row r="35" spans="3:17" hidden="1" x14ac:dyDescent="0.3">
      <c r="C35" s="37"/>
      <c r="D35" s="48"/>
      <c r="E35" s="38"/>
      <c r="F35" s="39"/>
      <c r="G35" s="40"/>
      <c r="H35" s="38"/>
      <c r="I35" s="39"/>
      <c r="J35" s="40"/>
      <c r="K35" s="39"/>
      <c r="L35" s="39"/>
      <c r="M35" s="40"/>
      <c r="N35" s="39"/>
      <c r="O35" s="39"/>
      <c r="P35" s="40"/>
    </row>
    <row r="36" spans="3:17" hidden="1" x14ac:dyDescent="0.3">
      <c r="C36" s="37"/>
      <c r="D36" s="48"/>
      <c r="E36" s="38"/>
      <c r="F36" s="39"/>
      <c r="G36" s="40"/>
      <c r="H36" s="38"/>
      <c r="I36" s="39"/>
      <c r="J36" s="40"/>
      <c r="K36" s="39"/>
      <c r="L36" s="39"/>
      <c r="M36" s="40"/>
      <c r="N36" s="39"/>
      <c r="O36" s="39"/>
      <c r="P36" s="40"/>
    </row>
    <row r="37" spans="3:17" hidden="1" x14ac:dyDescent="0.3">
      <c r="C37" s="37"/>
      <c r="D37" s="48"/>
      <c r="E37" s="38"/>
      <c r="F37" s="39"/>
      <c r="G37" s="40"/>
      <c r="H37" s="38"/>
      <c r="I37" s="39"/>
      <c r="J37" s="40"/>
      <c r="K37" s="39"/>
      <c r="L37" s="39"/>
      <c r="M37" s="40"/>
      <c r="N37" s="39"/>
      <c r="O37" s="39"/>
      <c r="P37" s="40"/>
    </row>
    <row r="38" spans="3:17" ht="18.75" hidden="1" customHeight="1" x14ac:dyDescent="0.3">
      <c r="C38" s="37"/>
      <c r="D38" s="48"/>
      <c r="E38" s="38"/>
      <c r="F38" s="39"/>
      <c r="G38" s="40"/>
      <c r="H38" s="38"/>
      <c r="I38" s="39"/>
      <c r="J38" s="40"/>
      <c r="K38" s="39"/>
      <c r="L38" s="39"/>
      <c r="M38" s="40"/>
      <c r="N38" s="39"/>
      <c r="O38" s="39"/>
      <c r="P38" s="40"/>
    </row>
    <row r="39" spans="3:17" ht="18.75" hidden="1" customHeight="1" x14ac:dyDescent="0.3">
      <c r="C39" s="37"/>
      <c r="D39" s="48"/>
      <c r="E39" s="38"/>
      <c r="F39" s="39"/>
      <c r="G39" s="40"/>
      <c r="H39" s="38"/>
      <c r="I39" s="39"/>
      <c r="J39" s="40"/>
      <c r="K39" s="39"/>
      <c r="L39" s="39"/>
      <c r="M39" s="40"/>
      <c r="N39" s="39"/>
      <c r="O39" s="39"/>
      <c r="P39" s="40"/>
    </row>
    <row r="40" spans="3:17" ht="18.75" hidden="1" customHeight="1" x14ac:dyDescent="0.3">
      <c r="C40" s="37"/>
      <c r="D40" s="49"/>
      <c r="E40" s="38"/>
      <c r="F40" s="39"/>
      <c r="G40" s="40"/>
      <c r="H40" s="38"/>
      <c r="I40" s="39"/>
      <c r="J40" s="40"/>
      <c r="K40" s="39"/>
      <c r="L40" s="39"/>
      <c r="M40" s="40"/>
      <c r="N40" s="39"/>
      <c r="O40" s="39"/>
      <c r="P40" s="40"/>
    </row>
    <row r="41" spans="3:17" ht="18.75" hidden="1" customHeight="1" x14ac:dyDescent="0.3">
      <c r="C41" s="37"/>
      <c r="D41" s="48"/>
      <c r="E41" s="38"/>
      <c r="F41" s="39"/>
      <c r="G41" s="40"/>
      <c r="H41" s="38"/>
      <c r="I41" s="39"/>
      <c r="J41" s="40"/>
      <c r="K41" s="39"/>
      <c r="L41" s="39"/>
      <c r="M41" s="40"/>
      <c r="N41" s="39"/>
      <c r="O41" s="39"/>
      <c r="P41" s="40"/>
    </row>
    <row r="42" spans="3:17" ht="18.75" hidden="1" customHeight="1" x14ac:dyDescent="0.3">
      <c r="C42" s="37"/>
      <c r="D42" s="48"/>
      <c r="E42" s="38"/>
      <c r="F42" s="39"/>
      <c r="G42" s="40"/>
      <c r="H42" s="38"/>
      <c r="I42" s="39"/>
      <c r="J42" s="40"/>
      <c r="K42" s="39"/>
      <c r="L42" s="39"/>
      <c r="M42" s="40"/>
      <c r="N42" s="39"/>
      <c r="O42" s="39"/>
      <c r="P42" s="40"/>
    </row>
    <row r="43" spans="3:17" s="8" customFormat="1" ht="18.75" hidden="1" customHeight="1" x14ac:dyDescent="0.3">
      <c r="C43" s="37"/>
      <c r="D43" s="37"/>
      <c r="E43" s="38"/>
      <c r="F43" s="42"/>
      <c r="G43" s="43"/>
      <c r="H43" s="38"/>
      <c r="I43" s="44"/>
      <c r="J43" s="44"/>
      <c r="K43" s="44"/>
      <c r="L43" s="44"/>
      <c r="M43" s="44"/>
      <c r="N43" s="44"/>
      <c r="O43" s="44"/>
      <c r="P43" s="42"/>
    </row>
    <row r="44" spans="3:17" s="8" customFormat="1" ht="18.75" customHeight="1" x14ac:dyDescent="0.3">
      <c r="C44" s="37"/>
      <c r="D44" s="37"/>
      <c r="E44" s="38"/>
      <c r="F44" s="42"/>
      <c r="G44" s="43"/>
      <c r="H44" s="38"/>
      <c r="I44" s="44"/>
      <c r="J44" s="44"/>
      <c r="K44" s="44"/>
      <c r="L44" s="44"/>
      <c r="M44" s="44"/>
      <c r="N44" s="44"/>
      <c r="O44" s="44"/>
      <c r="P44" s="42"/>
    </row>
    <row r="45" spans="3:17" s="26" customFormat="1" x14ac:dyDescent="0.3">
      <c r="C45" s="53" t="s">
        <v>7</v>
      </c>
      <c r="D45" s="53"/>
      <c r="E45" s="43">
        <f>SUM(E14:E44)</f>
        <v>0</v>
      </c>
      <c r="F45" s="43">
        <f t="shared" ref="F45:P45" si="0">SUM(F14:F44)</f>
        <v>0</v>
      </c>
      <c r="G45" s="43">
        <f t="shared" si="0"/>
        <v>0</v>
      </c>
      <c r="H45" s="43">
        <f t="shared" si="0"/>
        <v>568.1</v>
      </c>
      <c r="I45" s="43">
        <f t="shared" si="0"/>
        <v>0</v>
      </c>
      <c r="J45" s="43">
        <f>SUM(J14:J44)</f>
        <v>852.5</v>
      </c>
      <c r="K45" s="43">
        <f t="shared" si="0"/>
        <v>0</v>
      </c>
      <c r="L45" s="43">
        <f t="shared" si="0"/>
        <v>0</v>
      </c>
      <c r="M45" s="43">
        <f t="shared" si="0"/>
        <v>120.06</v>
      </c>
      <c r="N45" s="43">
        <f t="shared" si="0"/>
        <v>0</v>
      </c>
      <c r="O45" s="43">
        <f t="shared" si="0"/>
        <v>0</v>
      </c>
      <c r="P45" s="43">
        <f t="shared" si="0"/>
        <v>110</v>
      </c>
      <c r="Q45" s="26" t="s">
        <v>31</v>
      </c>
    </row>
    <row r="46" spans="3:17" s="33" customFormat="1" x14ac:dyDescent="0.3">
      <c r="C46" s="54" t="s">
        <v>41</v>
      </c>
      <c r="D46" s="54"/>
      <c r="E46" s="45">
        <v>1</v>
      </c>
      <c r="F46" s="45">
        <v>1</v>
      </c>
      <c r="G46" s="45">
        <v>1</v>
      </c>
      <c r="H46" s="45">
        <v>1</v>
      </c>
      <c r="I46" s="45">
        <v>1</v>
      </c>
      <c r="J46" s="45">
        <v>23.21</v>
      </c>
      <c r="K46" s="45">
        <v>1</v>
      </c>
      <c r="L46" s="45">
        <v>20.18</v>
      </c>
      <c r="M46" s="45">
        <v>23.21</v>
      </c>
      <c r="N46" s="45">
        <v>1</v>
      </c>
      <c r="O46" s="45">
        <v>1</v>
      </c>
      <c r="P46" s="45">
        <v>23.21</v>
      </c>
    </row>
    <row r="47" spans="3:17" s="26" customFormat="1" ht="27.9" customHeight="1" x14ac:dyDescent="0.3">
      <c r="C47" s="53" t="s">
        <v>8</v>
      </c>
      <c r="D47" s="53"/>
      <c r="E47" s="47">
        <f>E45*E46</f>
        <v>0</v>
      </c>
      <c r="F47" s="47">
        <f t="shared" ref="F47:P47" si="1">F45*F46</f>
        <v>0</v>
      </c>
      <c r="G47" s="47">
        <f t="shared" si="1"/>
        <v>0</v>
      </c>
      <c r="H47" s="47">
        <f t="shared" si="1"/>
        <v>568.1</v>
      </c>
      <c r="I47" s="47">
        <f t="shared" si="1"/>
        <v>0</v>
      </c>
      <c r="J47" s="47">
        <f>J45*J46</f>
        <v>19786.525000000001</v>
      </c>
      <c r="K47" s="47">
        <f t="shared" si="1"/>
        <v>0</v>
      </c>
      <c r="L47" s="47">
        <f t="shared" si="1"/>
        <v>0</v>
      </c>
      <c r="M47" s="47">
        <f t="shared" si="1"/>
        <v>2786.5925999999999</v>
      </c>
      <c r="N47" s="47">
        <f t="shared" si="1"/>
        <v>0</v>
      </c>
      <c r="O47" s="47">
        <f t="shared" si="1"/>
        <v>0</v>
      </c>
      <c r="P47" s="47">
        <f t="shared" si="1"/>
        <v>2553.1</v>
      </c>
      <c r="Q47" s="26" t="s">
        <v>31</v>
      </c>
    </row>
    <row r="48" spans="3:17" x14ac:dyDescent="0.3"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</row>
    <row r="49" spans="2:17" ht="21.75" customHeight="1" x14ac:dyDescent="0.3">
      <c r="C49" s="52" t="s">
        <v>17</v>
      </c>
      <c r="D49" s="52"/>
      <c r="E49" s="52"/>
      <c r="F49" s="52"/>
      <c r="G49" s="52"/>
      <c r="H49" s="52"/>
      <c r="I49" s="26"/>
      <c r="J49" s="26"/>
      <c r="K49" s="26"/>
      <c r="L49" s="26"/>
      <c r="M49" s="55" t="s">
        <v>64</v>
      </c>
      <c r="N49" s="55"/>
      <c r="O49" s="55"/>
      <c r="P49" s="34">
        <v>11752.8</v>
      </c>
    </row>
    <row r="50" spans="2:17" s="9" customFormat="1" ht="17.25" customHeight="1" x14ac:dyDescent="0.3">
      <c r="C50" s="32" t="s">
        <v>11</v>
      </c>
      <c r="D50" s="31" t="s">
        <v>32</v>
      </c>
      <c r="E50" s="31"/>
      <c r="F50" s="31"/>
      <c r="G50" s="31"/>
      <c r="H50" s="31"/>
      <c r="I50" s="31"/>
      <c r="J50" s="31"/>
      <c r="M50" s="5" t="s">
        <v>42</v>
      </c>
      <c r="N50" s="1"/>
      <c r="O50" s="5"/>
      <c r="P50" s="34">
        <f>H47+J47+M47+O47+P47+N47+L47+K47+G47+F47+E47</f>
        <v>25694.317599999998</v>
      </c>
    </row>
    <row r="51" spans="2:17" s="9" customFormat="1" ht="17.25" customHeight="1" x14ac:dyDescent="0.3">
      <c r="C51" s="32" t="s">
        <v>12</v>
      </c>
      <c r="D51" s="31" t="s">
        <v>33</v>
      </c>
      <c r="E51" s="31"/>
      <c r="F51" s="31"/>
      <c r="G51" s="31"/>
      <c r="H51" s="31"/>
      <c r="I51" s="31"/>
      <c r="J51" s="31"/>
      <c r="M51" s="5" t="s">
        <v>66</v>
      </c>
      <c r="N51" s="1"/>
      <c r="O51" s="5"/>
      <c r="P51" s="34">
        <f>P49-P50</f>
        <v>-13941.517599999999</v>
      </c>
    </row>
    <row r="52" spans="2:17" s="9" customFormat="1" ht="17.25" customHeight="1" x14ac:dyDescent="0.3">
      <c r="C52" s="32" t="s">
        <v>13</v>
      </c>
      <c r="D52" s="31" t="s">
        <v>34</v>
      </c>
      <c r="E52" s="31"/>
      <c r="F52" s="31"/>
      <c r="G52" s="31"/>
      <c r="H52" s="31"/>
      <c r="I52" s="31"/>
      <c r="J52" s="31"/>
      <c r="M52" s="6"/>
    </row>
    <row r="53" spans="2:17" s="9" customFormat="1" ht="17.25" customHeight="1" x14ac:dyDescent="0.3">
      <c r="C53" s="32" t="s">
        <v>14</v>
      </c>
      <c r="D53" s="31" t="s">
        <v>35</v>
      </c>
      <c r="E53" s="31"/>
      <c r="F53" s="31"/>
      <c r="G53" s="31"/>
      <c r="H53" s="31"/>
      <c r="I53" s="31"/>
      <c r="J53" s="31"/>
      <c r="O53" s="50"/>
      <c r="P53" s="50"/>
    </row>
    <row r="54" spans="2:17" s="9" customFormat="1" ht="17.25" customHeight="1" x14ac:dyDescent="0.3">
      <c r="C54" s="32" t="s">
        <v>15</v>
      </c>
      <c r="D54" s="31" t="s">
        <v>36</v>
      </c>
      <c r="E54" s="31"/>
      <c r="F54" s="31"/>
      <c r="G54" s="31"/>
      <c r="H54" s="31"/>
      <c r="I54" s="31"/>
      <c r="J54" s="31"/>
      <c r="M54" s="27"/>
      <c r="N54" s="27"/>
      <c r="O54" s="28"/>
      <c r="P54" s="28"/>
    </row>
    <row r="55" spans="2:17" s="9" customFormat="1" ht="17.25" customHeight="1" x14ac:dyDescent="0.3">
      <c r="C55" s="32" t="s">
        <v>16</v>
      </c>
      <c r="D55" s="31" t="s">
        <v>49</v>
      </c>
      <c r="E55" s="31"/>
      <c r="F55" s="31"/>
      <c r="G55" s="31"/>
      <c r="H55" s="31"/>
      <c r="I55" s="31"/>
      <c r="J55" s="31"/>
      <c r="M55" s="29"/>
      <c r="N55" s="27"/>
      <c r="O55" s="27"/>
      <c r="P55" s="27"/>
    </row>
    <row r="56" spans="2:17" x14ac:dyDescent="0.3">
      <c r="N56" s="10"/>
      <c r="O56" s="4"/>
      <c r="P56" s="4"/>
    </row>
    <row r="57" spans="2:17" x14ac:dyDescent="0.3">
      <c r="B57" s="26" t="s">
        <v>31</v>
      </c>
      <c r="D57" s="33" t="s">
        <v>22</v>
      </c>
      <c r="E57" s="26"/>
      <c r="F57" s="26"/>
      <c r="H57" s="60" t="s">
        <v>43</v>
      </c>
      <c r="I57" s="60"/>
      <c r="J57" s="60"/>
      <c r="K57" s="26"/>
      <c r="L57" s="26" t="s">
        <v>31</v>
      </c>
      <c r="N57" s="60" t="s">
        <v>44</v>
      </c>
      <c r="O57" s="60"/>
      <c r="P57" s="60"/>
    </row>
    <row r="59" spans="2:17" x14ac:dyDescent="0.3">
      <c r="D59" s="35"/>
      <c r="H59" s="68"/>
      <c r="I59" s="68"/>
      <c r="J59" s="68"/>
      <c r="N59" s="68"/>
      <c r="O59" s="68"/>
      <c r="P59" s="68"/>
    </row>
    <row r="60" spans="2:17" x14ac:dyDescent="0.3">
      <c r="D60" s="33" t="s">
        <v>51</v>
      </c>
      <c r="H60" s="60" t="s">
        <v>45</v>
      </c>
      <c r="I60" s="60"/>
      <c r="J60" s="60"/>
      <c r="N60" s="60" t="s">
        <v>47</v>
      </c>
      <c r="O60" s="60"/>
      <c r="P60" s="60"/>
    </row>
    <row r="61" spans="2:17" x14ac:dyDescent="0.3">
      <c r="B61" s="1" t="s">
        <v>31</v>
      </c>
      <c r="D61" s="33" t="s">
        <v>63</v>
      </c>
      <c r="H61" s="69" t="s">
        <v>46</v>
      </c>
      <c r="I61" s="69"/>
      <c r="J61" s="69"/>
      <c r="N61" s="60" t="s">
        <v>48</v>
      </c>
      <c r="O61" s="60"/>
      <c r="P61" s="60"/>
      <c r="Q61" s="4"/>
    </row>
    <row r="62" spans="2:17" x14ac:dyDescent="0.3">
      <c r="B62" s="5" t="s">
        <v>31</v>
      </c>
      <c r="C62" s="72"/>
      <c r="D62" s="72"/>
      <c r="E62" s="5"/>
      <c r="F62" s="5"/>
      <c r="G62" s="5"/>
      <c r="H62" s="69"/>
      <c r="I62" s="69"/>
      <c r="J62" s="69"/>
      <c r="K62" s="5"/>
      <c r="L62" s="5"/>
      <c r="M62" s="30"/>
      <c r="N62" s="10"/>
      <c r="O62" s="4"/>
      <c r="P62" s="4"/>
      <c r="Q62" s="4"/>
    </row>
    <row r="63" spans="2:17" x14ac:dyDescent="0.3">
      <c r="B63" s="5"/>
      <c r="C63" s="30"/>
      <c r="D63" s="30"/>
      <c r="E63" s="5"/>
      <c r="F63" s="5"/>
      <c r="G63" s="5"/>
      <c r="H63" s="5"/>
      <c r="I63" s="5"/>
      <c r="J63" s="5"/>
      <c r="K63" s="5"/>
      <c r="L63" s="5"/>
      <c r="M63" s="30"/>
      <c r="N63" s="10"/>
      <c r="O63" s="4"/>
      <c r="P63" s="4"/>
      <c r="Q63" s="4"/>
    </row>
    <row r="64" spans="2:17" x14ac:dyDescent="0.3">
      <c r="B64" s="5"/>
      <c r="C64" s="30"/>
      <c r="D64" s="30"/>
      <c r="E64" s="5"/>
      <c r="F64" s="5"/>
      <c r="G64" s="5"/>
      <c r="H64" s="5"/>
      <c r="I64" s="5"/>
      <c r="J64" s="5"/>
      <c r="K64" s="5"/>
      <c r="L64" s="5"/>
      <c r="M64" s="30"/>
      <c r="N64" s="10"/>
      <c r="O64" s="4"/>
      <c r="P64" s="4"/>
      <c r="Q64" s="4"/>
    </row>
    <row r="65" spans="2:17" x14ac:dyDescent="0.3">
      <c r="B65" s="5"/>
      <c r="C65" s="30"/>
      <c r="D65" s="30"/>
      <c r="E65" s="5"/>
      <c r="F65" s="5"/>
      <c r="G65" s="5"/>
      <c r="H65" s="5"/>
      <c r="I65" s="5"/>
      <c r="J65" s="5"/>
      <c r="K65" s="5"/>
      <c r="L65" s="5"/>
      <c r="M65" s="30"/>
      <c r="N65" s="10"/>
      <c r="O65" s="4"/>
      <c r="P65" s="4"/>
      <c r="Q65" s="4"/>
    </row>
    <row r="66" spans="2:17" x14ac:dyDescent="0.3">
      <c r="B66" s="5"/>
      <c r="C66" s="5"/>
      <c r="D66" s="71"/>
      <c r="E66" s="71"/>
      <c r="F66" s="71"/>
      <c r="G66" s="71"/>
      <c r="H66" s="71"/>
      <c r="I66" s="5"/>
      <c r="J66" s="5"/>
      <c r="K66" s="5"/>
      <c r="L66" s="5"/>
      <c r="M66" s="4"/>
      <c r="N66" s="10"/>
      <c r="O66" s="4"/>
      <c r="Q66" s="4"/>
    </row>
    <row r="67" spans="2:17" x14ac:dyDescent="0.3">
      <c r="C67" s="4"/>
      <c r="D67" s="70"/>
      <c r="E67" s="70"/>
      <c r="F67" s="70"/>
      <c r="G67" s="70"/>
      <c r="H67" s="70"/>
      <c r="I67" s="4"/>
      <c r="J67" s="4"/>
      <c r="K67" s="4"/>
      <c r="L67" s="4"/>
      <c r="M67" s="4"/>
      <c r="N67" s="4"/>
      <c r="O67" s="4"/>
      <c r="Q67" s="4"/>
    </row>
    <row r="68" spans="2:17" x14ac:dyDescent="0.3">
      <c r="C68" s="4"/>
      <c r="D68" s="70"/>
      <c r="E68" s="70"/>
      <c r="F68" s="70"/>
      <c r="G68" s="70"/>
      <c r="H68" s="70"/>
      <c r="I68" s="4"/>
      <c r="J68" s="4"/>
      <c r="K68" s="4"/>
      <c r="L68" s="4"/>
      <c r="M68" s="4"/>
      <c r="N68" s="4"/>
      <c r="O68" s="4"/>
      <c r="Q68" s="4"/>
    </row>
    <row r="69" spans="2:17" x14ac:dyDescent="0.3"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Q69" s="4"/>
    </row>
    <row r="70" spans="2:17" x14ac:dyDescent="0.3">
      <c r="C70" s="4"/>
      <c r="D70" s="4"/>
      <c r="E70" s="4"/>
      <c r="J70" s="10"/>
      <c r="K70" s="4"/>
      <c r="M70" s="4"/>
    </row>
  </sheetData>
  <mergeCells count="39">
    <mergeCell ref="D68:H68"/>
    <mergeCell ref="N59:P59"/>
    <mergeCell ref="N60:P60"/>
    <mergeCell ref="N61:P61"/>
    <mergeCell ref="D66:H66"/>
    <mergeCell ref="D67:H67"/>
    <mergeCell ref="C62:D62"/>
    <mergeCell ref="H57:J57"/>
    <mergeCell ref="H59:J59"/>
    <mergeCell ref="H60:J60"/>
    <mergeCell ref="N57:P57"/>
    <mergeCell ref="H61:J62"/>
    <mergeCell ref="C10:P10"/>
    <mergeCell ref="C11:C13"/>
    <mergeCell ref="E12:E13"/>
    <mergeCell ref="H12:H13"/>
    <mergeCell ref="K12:K13"/>
    <mergeCell ref="N12:N13"/>
    <mergeCell ref="E11:G11"/>
    <mergeCell ref="H11:J11"/>
    <mergeCell ref="K11:M11"/>
    <mergeCell ref="N11:P11"/>
    <mergeCell ref="M4:P4"/>
    <mergeCell ref="M6:P6"/>
    <mergeCell ref="M7:P7"/>
    <mergeCell ref="M8:P8"/>
    <mergeCell ref="C9:P9"/>
    <mergeCell ref="M5:P5"/>
    <mergeCell ref="C6:J6"/>
    <mergeCell ref="O53:P53"/>
    <mergeCell ref="J12:J13"/>
    <mergeCell ref="G12:G13"/>
    <mergeCell ref="M12:M13"/>
    <mergeCell ref="P12:P13"/>
    <mergeCell ref="C49:H49"/>
    <mergeCell ref="C45:D45"/>
    <mergeCell ref="C46:D46"/>
    <mergeCell ref="C47:D47"/>
    <mergeCell ref="M49:O49"/>
  </mergeCells>
  <printOptions horizontalCentered="1" verticalCentered="1"/>
  <pageMargins left="0.15748031496062992" right="0.39370078740157483" top="0.19685039370078741" bottom="0.15748031496062992" header="0.15748031496062992" footer="0.15748031496062992"/>
  <pageSetup scale="45" orientation="landscape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18"/>
  <sheetViews>
    <sheetView workbookViewId="0">
      <selection activeCell="C17" sqref="C17"/>
    </sheetView>
  </sheetViews>
  <sheetFormatPr baseColWidth="10" defaultRowHeight="14.4" x14ac:dyDescent="0.3"/>
  <cols>
    <col min="2" max="2" width="12.6640625" bestFit="1" customWidth="1"/>
    <col min="3" max="3" width="14.109375" customWidth="1"/>
    <col min="4" max="4" width="11.6640625" customWidth="1"/>
    <col min="5" max="5" width="13.33203125" bestFit="1" customWidth="1"/>
  </cols>
  <sheetData>
    <row r="2" spans="2:6" ht="18" x14ac:dyDescent="0.35">
      <c r="B2" s="73" t="s">
        <v>10</v>
      </c>
      <c r="C2" s="73"/>
      <c r="D2" s="73"/>
      <c r="E2" s="15" t="s">
        <v>24</v>
      </c>
      <c r="F2" s="14"/>
    </row>
    <row r="3" spans="2:6" ht="18" x14ac:dyDescent="0.35">
      <c r="B3" s="74" t="s">
        <v>9</v>
      </c>
      <c r="C3" s="74"/>
      <c r="D3" s="74"/>
      <c r="E3" s="16">
        <v>5259.5</v>
      </c>
      <c r="F3" s="14"/>
    </row>
    <row r="4" spans="2:6" ht="34.950000000000003" customHeight="1" x14ac:dyDescent="0.35">
      <c r="B4" s="75" t="s">
        <v>23</v>
      </c>
      <c r="C4" s="75"/>
      <c r="D4" s="75"/>
      <c r="E4" s="17">
        <v>5259.5</v>
      </c>
      <c r="F4" s="14"/>
    </row>
    <row r="5" spans="2:6" x14ac:dyDescent="0.3">
      <c r="D5" s="18"/>
    </row>
    <row r="7" spans="2:6" ht="15" thickBot="1" x14ac:dyDescent="0.35"/>
    <row r="8" spans="2:6" ht="16.2" thickBot="1" x14ac:dyDescent="0.35">
      <c r="B8" s="22">
        <v>45251</v>
      </c>
      <c r="C8" s="79" t="s">
        <v>3</v>
      </c>
      <c r="D8" s="80"/>
      <c r="E8" s="24">
        <v>3021</v>
      </c>
      <c r="F8" s="19"/>
    </row>
    <row r="9" spans="2:6" ht="16.2" thickBot="1" x14ac:dyDescent="0.35">
      <c r="B9" s="23">
        <v>45251</v>
      </c>
      <c r="C9" s="79" t="s">
        <v>25</v>
      </c>
      <c r="D9" s="80"/>
      <c r="E9" s="24">
        <v>1064</v>
      </c>
    </row>
    <row r="10" spans="2:6" ht="16.2" thickBot="1" x14ac:dyDescent="0.35">
      <c r="B10" s="23">
        <v>45252</v>
      </c>
      <c r="C10" s="79" t="s">
        <v>27</v>
      </c>
      <c r="D10" s="80"/>
      <c r="E10" s="25">
        <v>795</v>
      </c>
    </row>
    <row r="11" spans="2:6" ht="16.2" thickBot="1" x14ac:dyDescent="0.35">
      <c r="B11" s="23">
        <v>45252</v>
      </c>
      <c r="C11" s="81" t="s">
        <v>28</v>
      </c>
      <c r="D11" s="82"/>
      <c r="E11" s="24">
        <v>379.5</v>
      </c>
    </row>
    <row r="12" spans="2:6" ht="16.2" thickBot="1" x14ac:dyDescent="0.35">
      <c r="B12" s="76" t="s">
        <v>26</v>
      </c>
      <c r="C12" s="77"/>
      <c r="D12" s="78"/>
      <c r="E12" s="21">
        <f>SUM(E8:E11)</f>
        <v>5259.5</v>
      </c>
      <c r="F12" s="20"/>
    </row>
    <row r="18" spans="2:6" ht="15.6" x14ac:dyDescent="0.3">
      <c r="B18" s="1"/>
      <c r="C18" s="1"/>
      <c r="D18" s="1"/>
      <c r="E18" s="1"/>
      <c r="F18" s="1"/>
    </row>
  </sheetData>
  <mergeCells count="8">
    <mergeCell ref="B2:D2"/>
    <mergeCell ref="B3:D3"/>
    <mergeCell ref="B4:D4"/>
    <mergeCell ref="B12:D12"/>
    <mergeCell ref="C8:D8"/>
    <mergeCell ref="C9:D9"/>
    <mergeCell ref="C10:D10"/>
    <mergeCell ref="C11:D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COMISION</vt:lpstr>
      <vt:lpstr>Hoja1</vt:lpstr>
      <vt:lpstr>COMISION!Área_de_impresión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2025-07-01T16:00:51Z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2024-03-14T15:07:41Z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8aa92cbd-c292-47e1-adb7-76119f046532</vt:lpwstr>
  </property>
  <property fmtid="{D5CDD505-2E9C-101B-9397-08002B2CF9AE}" pid="7" name="MSIP_Label_defa4170-0d19-0005-0004-bc88714345d2_ActionId">
    <vt:lpwstr>ddd4644f-92a2-438c-9814-3bdacbf30e44</vt:lpwstr>
  </property>
  <property fmtid="{D5CDD505-2E9C-101B-9397-08002B2CF9AE}" pid="8" name="MSIP_Label_defa4170-0d19-0005-0004-bc88714345d2_ContentBits">
    <vt:lpwstr>0</vt:lpwstr>
  </property>
</Properties>
</file>