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83" documentId="8_{DE081EC7-5D89-4BBC-B3AC-28F1B7A327F6}" xr6:coauthVersionLast="47" xr6:coauthVersionMax="47" xr10:uidLastSave="{31B0528F-1390-43D5-8EF1-BE10F5AC5946}"/>
  <bookViews>
    <workbookView xWindow="-110" yWindow="-110" windowWidth="19420" windowHeight="11500" xr2:uid="{00000000-000D-0000-FFFF-FFFF00000000}"/>
  </bookViews>
  <sheets>
    <sheet name="COMISION" sheetId="3" r:id="rId1"/>
    <sheet name="Hoja1" sheetId="4" r:id="rId2"/>
  </sheets>
  <definedNames>
    <definedName name="_xlnm.Print_Area" localSheetId="0">COMISION!$B$3:$Q$45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2" i="3" l="1"/>
  <c r="H22" i="3"/>
  <c r="K22" i="3"/>
  <c r="K24" i="3" s="1"/>
  <c r="N23" i="3"/>
  <c r="M24" i="3" l="1"/>
  <c r="N24" i="3"/>
  <c r="F22" i="3"/>
  <c r="G22" i="3"/>
  <c r="G24" i="3" s="1"/>
  <c r="I22" i="3"/>
  <c r="J24" i="3"/>
  <c r="L22" i="3"/>
  <c r="O22" i="3"/>
  <c r="P22" i="3"/>
  <c r="P24" i="3" s="1"/>
  <c r="L23" i="3" l="1"/>
  <c r="L24" i="3" s="1"/>
  <c r="F23" i="3"/>
  <c r="F24" i="3" s="1"/>
  <c r="I24" i="3"/>
  <c r="H24" i="3"/>
  <c r="O24" i="3"/>
  <c r="E22" i="3"/>
  <c r="E24" i="3" s="1"/>
  <c r="P27" i="3" l="1"/>
  <c r="P28" i="3" s="1"/>
  <c r="E12" i="4"/>
</calcChain>
</file>

<file path=xl/sharedStrings.xml><?xml version="1.0" encoding="utf-8"?>
<sst xmlns="http://schemas.openxmlformats.org/spreadsheetml/2006/main" count="78" uniqueCount="59">
  <si>
    <t xml:space="preserve">EVENTO: </t>
  </si>
  <si>
    <t xml:space="preserve">LUGAR : </t>
  </si>
  <si>
    <t>FECHA</t>
  </si>
  <si>
    <t>HOSPEDAJE</t>
  </si>
  <si>
    <t>ALIMENTOS</t>
  </si>
  <si>
    <t>TRANSPORTACION</t>
  </si>
  <si>
    <t>OTROS GASTOS</t>
  </si>
  <si>
    <t>SUBTOTALES</t>
  </si>
  <si>
    <t>CONVERSION</t>
  </si>
  <si>
    <t>TOTAL DE GASTOS:</t>
  </si>
  <si>
    <t>VIATICOS:</t>
  </si>
  <si>
    <t>1.-</t>
  </si>
  <si>
    <t>2.-</t>
  </si>
  <si>
    <t>3.-</t>
  </si>
  <si>
    <t>4.-</t>
  </si>
  <si>
    <t>5.-</t>
  </si>
  <si>
    <t>6.-</t>
  </si>
  <si>
    <t xml:space="preserve">N   O   T   A  :  </t>
  </si>
  <si>
    <t>FECHA:</t>
  </si>
  <si>
    <t>USD</t>
  </si>
  <si>
    <t>CAD</t>
  </si>
  <si>
    <t>ENTREGÓ</t>
  </si>
  <si>
    <t>DIFERENCIA A FAVOR DE LA COMISIONADA:</t>
  </si>
  <si>
    <t>-</t>
  </si>
  <si>
    <t>ALIMINA</t>
  </si>
  <si>
    <t>TOTAL</t>
  </si>
  <si>
    <t>GUSTAVO ADOLFO PECH</t>
  </si>
  <si>
    <t>BAHÍA DE CHAAK</t>
  </si>
  <si>
    <t>DIRECCIÓN DE ADMINISTRACIÓN Y FINANZAS</t>
  </si>
  <si>
    <t xml:space="preserve">COMPROBACIÓN DE GASTOS DE VIAJE </t>
  </si>
  <si>
    <t xml:space="preserve"> </t>
  </si>
  <si>
    <r>
      <t>LA COMPROBACIÓN DEBERÁ REALIZARSE DENTRO DE LOS PRIMEROS</t>
    </r>
    <r>
      <rPr>
        <b/>
        <sz val="10"/>
        <color theme="1"/>
        <rFont val="Calibri"/>
        <family val="2"/>
        <scheme val="minor"/>
      </rPr>
      <t xml:space="preserve"> 5 DÍAS HÁBILES POSTERIORES A LA COMISIÓN</t>
    </r>
    <r>
      <rPr>
        <sz val="10"/>
        <color theme="1"/>
        <rFont val="Calibri"/>
        <family val="2"/>
        <scheme val="minor"/>
      </rPr>
      <t xml:space="preserve">. </t>
    </r>
  </si>
  <si>
    <r>
      <t xml:space="preserve">DEBERA VENIR </t>
    </r>
    <r>
      <rPr>
        <b/>
        <sz val="10"/>
        <color theme="1"/>
        <rFont val="Calibri"/>
        <family val="2"/>
        <scheme val="minor"/>
      </rPr>
      <t>ANEXO EL REPORTE DE RESULTADOS Y CARTA DE COMISIÓN.</t>
    </r>
  </si>
  <si>
    <r>
      <t>EN EL CASO DE LA REP. MEX. (</t>
    </r>
    <r>
      <rPr>
        <b/>
        <sz val="10"/>
        <color theme="1"/>
        <rFont val="Calibri"/>
        <family val="2"/>
        <scheme val="minor"/>
      </rPr>
      <t>UNICAMENTE SE ACEPTARAN FACTURAS O COMPROBANTES FISCALES</t>
    </r>
    <r>
      <rPr>
        <sz val="10"/>
        <color theme="1"/>
        <rFont val="Calibri"/>
        <family val="2"/>
        <scheme val="minor"/>
      </rPr>
      <t>).</t>
    </r>
  </si>
  <si>
    <r>
      <rPr>
        <b/>
        <sz val="10"/>
        <color theme="1"/>
        <rFont val="Calibri"/>
        <family val="2"/>
        <scheme val="minor"/>
      </rPr>
      <t>NO SE ACEPTARÁN</t>
    </r>
    <r>
      <rPr>
        <sz val="10"/>
        <color theme="1"/>
        <rFont val="Calibri"/>
        <family val="2"/>
        <scheme val="minor"/>
      </rPr>
      <t xml:space="preserve"> FACTURAS QUE NO COINCIDAN CON LAS FECHAS Y LUGARES DONDE SE REALIZÓ LA COMISIÓN.</t>
    </r>
  </si>
  <si>
    <r>
      <t xml:space="preserve">PARA EL PAGO DE </t>
    </r>
    <r>
      <rPr>
        <b/>
        <sz val="10"/>
        <color theme="1"/>
        <rFont val="Calibri"/>
        <family val="2"/>
        <scheme val="minor"/>
      </rPr>
      <t>TRANSPORTE</t>
    </r>
    <r>
      <rPr>
        <sz val="10"/>
        <color theme="1"/>
        <rFont val="Calibri"/>
        <family val="2"/>
        <scheme val="minor"/>
      </rPr>
      <t xml:space="preserve"> TALES COMO TAXIS DE SITIO O DE ALGÚN OTRO TIPO DEBERA DE EXPIDIR </t>
    </r>
    <r>
      <rPr>
        <b/>
        <sz val="10"/>
        <color theme="1"/>
        <rFont val="Calibri"/>
        <family val="2"/>
        <scheme val="minor"/>
      </rPr>
      <t>COMPROBANTE AUTORIZADO</t>
    </r>
    <r>
      <rPr>
        <sz val="10"/>
        <color theme="1"/>
        <rFont val="Calibri"/>
        <family val="2"/>
        <scheme val="minor"/>
      </rPr>
      <t>.</t>
    </r>
  </si>
  <si>
    <t>MONEDA 
NACIONAL</t>
  </si>
  <si>
    <t>Num recibo</t>
  </si>
  <si>
    <t>Num Fact</t>
  </si>
  <si>
    <t>COMISIONADO:</t>
  </si>
  <si>
    <t xml:space="preserve">TIPO DE CAMBIO </t>
  </si>
  <si>
    <t>TOTAL VIATICOS OTORGADOS MONEDA NAC</t>
  </si>
  <si>
    <t>TOTAL DE GASTOS EN MONEDA NACIONAL</t>
  </si>
  <si>
    <t>DIFERENCIA A FAVOR DE LA COMISIÓN</t>
  </si>
  <si>
    <t>RECIBIÓ</t>
  </si>
  <si>
    <t>AUTORIZA</t>
  </si>
  <si>
    <t>MTRA. ROSA GABRIELA EK CANCHE</t>
  </si>
  <si>
    <t>DIRECTORA DE ADMINISTRACIÓN Y FINANZAS</t>
  </si>
  <si>
    <t>LIC. ANDRES MARTÍNEZ REYNOSO</t>
  </si>
  <si>
    <t>DIRECTOR GENERAL</t>
  </si>
  <si>
    <t>INDICAR EL TIPO DE CAMBIO DEL DIARIO OFICIAL DE LA FEDERACIÓN</t>
  </si>
  <si>
    <t>Num ticket</t>
  </si>
  <si>
    <t>CAROLINA SANTILLÁN</t>
  </si>
  <si>
    <t>EJECUTIVA DE TURISMO DE REUNIONES</t>
  </si>
  <si>
    <t>CAROLINA ANGÉLICA SANTILLÁN RODRÍGUEZ</t>
  </si>
  <si>
    <t>Peso colombiano</t>
  </si>
  <si>
    <t>SITE CLASSIC</t>
  </si>
  <si>
    <t>24 AL 27 AGOSTO, 2026</t>
  </si>
  <si>
    <t>Puerto Rico,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</si>
</sst>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43FB5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44" fontId="9" fillId="5" borderId="5" xfId="1" applyFont="1" applyFill="1" applyBorder="1" applyAlignment="1">
      <alignment horizontal="center"/>
    </xf>
    <xf numFmtId="44" fontId="9" fillId="6" borderId="5" xfId="1" applyFont="1" applyFill="1" applyBorder="1" applyAlignment="1">
      <alignment horizontal="center"/>
    </xf>
    <xf numFmtId="44" fontId="10" fillId="4" borderId="5" xfId="1" applyFont="1" applyFill="1" applyBorder="1" applyAlignment="1">
      <alignment horizontal="center"/>
    </xf>
    <xf numFmtId="0" fontId="0" fillId="0" borderId="0" xfId="0" applyAlignment="1">
      <alignment horizontal="left"/>
    </xf>
    <xf numFmtId="8" fontId="4" fillId="0" borderId="0" xfId="0" applyNumberFormat="1" applyFont="1" applyAlignment="1">
      <alignment horizontal="center"/>
    </xf>
    <xf numFmtId="6" fontId="4" fillId="0" borderId="0" xfId="0" applyNumberFormat="1" applyFont="1" applyAlignment="1">
      <alignment horizontal="center"/>
    </xf>
    <xf numFmtId="8" fontId="4" fillId="4" borderId="4" xfId="0" applyNumberFormat="1" applyFont="1" applyFill="1" applyBorder="1" applyAlignment="1">
      <alignment horizontal="center" vertical="center" wrapText="1"/>
    </xf>
    <xf numFmtId="14" fontId="4" fillId="7" borderId="6" xfId="0" applyNumberFormat="1" applyFont="1" applyFill="1" applyBorder="1" applyAlignment="1">
      <alignment horizontal="center" vertical="center"/>
    </xf>
    <xf numFmtId="14" fontId="4" fillId="7" borderId="4" xfId="0" applyNumberFormat="1" applyFont="1" applyFill="1" applyBorder="1" applyAlignment="1">
      <alignment horizontal="center" vertical="center"/>
    </xf>
    <xf numFmtId="8" fontId="6" fillId="7" borderId="4" xfId="0" applyNumberFormat="1" applyFont="1" applyFill="1" applyBorder="1" applyAlignment="1">
      <alignment horizontal="center"/>
    </xf>
    <xf numFmtId="6" fontId="6" fillId="7" borderId="4" xfId="0" applyNumberFormat="1" applyFont="1" applyFill="1" applyBorder="1" applyAlignment="1">
      <alignment horizontal="center"/>
    </xf>
    <xf numFmtId="0" fontId="11" fillId="0" borderId="0" xfId="0" applyFont="1"/>
    <xf numFmtId="0" fontId="3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2" fontId="2" fillId="0" borderId="0" xfId="1" applyNumberFormat="1" applyFont="1" applyBorder="1" applyAlignment="1">
      <alignment horizontal="right"/>
    </xf>
    <xf numFmtId="0" fontId="1" fillId="0" borderId="1" xfId="0" applyFont="1" applyBorder="1"/>
    <xf numFmtId="0" fontId="2" fillId="0" borderId="5" xfId="0" applyFont="1" applyBorder="1" applyAlignment="1">
      <alignment horizontal="center"/>
    </xf>
    <xf numFmtId="14" fontId="3" fillId="3" borderId="5" xfId="0" applyNumberFormat="1" applyFont="1" applyFill="1" applyBorder="1" applyAlignment="1">
      <alignment horizontal="center" vertical="center"/>
    </xf>
    <xf numFmtId="4" fontId="3" fillId="0" borderId="5" xfId="1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 vertical="center" wrapText="1"/>
    </xf>
    <xf numFmtId="4" fontId="3" fillId="3" borderId="5" xfId="1" applyNumberFormat="1" applyFont="1" applyFill="1" applyBorder="1" applyAlignment="1">
      <alignment horizontal="right" vertical="center"/>
    </xf>
    <xf numFmtId="4" fontId="2" fillId="0" borderId="5" xfId="1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4" fontId="17" fillId="8" borderId="5" xfId="1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center" vertical="center"/>
    </xf>
    <xf numFmtId="4" fontId="2" fillId="0" borderId="13" xfId="1" applyNumberFormat="1" applyFont="1" applyBorder="1" applyAlignment="1">
      <alignment horizontal="right" vertical="center"/>
    </xf>
    <xf numFmtId="4" fontId="2" fillId="0" borderId="12" xfId="1" applyNumberFormat="1" applyFont="1" applyBorder="1" applyAlignment="1">
      <alignment horizontal="right" vertical="center"/>
    </xf>
    <xf numFmtId="4" fontId="17" fillId="8" borderId="8" xfId="1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/>
    </xf>
    <xf numFmtId="2" fontId="3" fillId="0" borderId="5" xfId="0" applyNumberFormat="1" applyFont="1" applyBorder="1" applyAlignment="1">
      <alignment horizontal="right" vertical="center" wrapText="1"/>
    </xf>
    <xf numFmtId="1" fontId="3" fillId="3" borderId="5" xfId="0" applyNumberFormat="1" applyFont="1" applyFill="1" applyBorder="1" applyAlignment="1">
      <alignment horizontal="center" vertical="center"/>
    </xf>
    <xf numFmtId="4" fontId="3" fillId="3" borderId="5" xfId="1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center"/>
    </xf>
    <xf numFmtId="2" fontId="2" fillId="4" borderId="0" xfId="1" applyNumberFormat="1" applyFont="1" applyFill="1" applyBorder="1" applyAlignment="1">
      <alignment horizontal="right"/>
    </xf>
    <xf numFmtId="0" fontId="1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7" fillId="8" borderId="9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8" borderId="1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9" borderId="5" xfId="0" applyFont="1" applyFill="1" applyBorder="1" applyAlignment="1">
      <alignment horizontal="center" wrapText="1"/>
    </xf>
    <xf numFmtId="0" fontId="2" fillId="9" borderId="5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8" fillId="3" borderId="12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15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10" borderId="5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center"/>
    </xf>
    <xf numFmtId="0" fontId="17" fillId="8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1" fillId="5" borderId="5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14" fontId="6" fillId="4" borderId="6" xfId="0" applyNumberFormat="1" applyFont="1" applyFill="1" applyBorder="1" applyAlignment="1">
      <alignment horizontal="center" vertical="center"/>
    </xf>
    <xf numFmtId="14" fontId="6" fillId="4" borderId="7" xfId="0" applyNumberFormat="1" applyFont="1" applyFill="1" applyBorder="1" applyAlignment="1">
      <alignment horizontal="center" vertical="center"/>
    </xf>
    <xf numFmtId="14" fontId="6" fillId="4" borderId="3" xfId="0" applyNumberFormat="1" applyFont="1" applyFill="1" applyBorder="1" applyAlignment="1">
      <alignment horizontal="center" vertical="center"/>
    </xf>
    <xf numFmtId="8" fontId="12" fillId="7" borderId="6" xfId="0" applyNumberFormat="1" applyFont="1" applyFill="1" applyBorder="1" applyAlignment="1">
      <alignment horizontal="center"/>
    </xf>
    <xf numFmtId="8" fontId="12" fillId="7" borderId="3" xfId="0" applyNumberFormat="1" applyFont="1" applyFill="1" applyBorder="1" applyAlignment="1">
      <alignment horizontal="center"/>
    </xf>
    <xf numFmtId="8" fontId="4" fillId="7" borderId="6" xfId="0" applyNumberFormat="1" applyFont="1" applyFill="1" applyBorder="1" applyAlignment="1">
      <alignment horizontal="center"/>
    </xf>
    <xf numFmtId="8" fontId="4" fillId="7" borderId="3" xfId="0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FFFFFF"/>
      <color rgb="FF538CBF"/>
      <color rgb="FF1386B9"/>
      <color rgb="FF43FB5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1000125</xdr:colOff>
      <xdr:row>2</xdr:row>
      <xdr:rowOff>120651</xdr:rowOff>
    </xdr:from>
    <xdr:to>
      <xdr:col>15</xdr:col>
      <xdr:colOff>681991</xdr:colOff>
      <xdr:row>3</xdr:row>
      <xdr:rowOff>723901</xdr:rowOff>
    </xdr:to>
    <xdr:pic>
      <xdr:nvPicPr>
        <xdr:cNvPr id="5" name="4 Imagen" descr="C:\Users\asistente\Desktop\Ing. Dario\Logotipos\QROO-CPTQ-ESP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1" t="31915" r="4724" b="38876"/>
        <a:stretch/>
      </xdr:blipFill>
      <xdr:spPr bwMode="auto">
        <a:xfrm>
          <a:off x="16151225" y="425451"/>
          <a:ext cx="4003676" cy="831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381000</xdr:colOff>
      <xdr:row>2</xdr:row>
      <xdr:rowOff>114299</xdr:rowOff>
    </xdr:from>
    <xdr:to>
      <xdr:col>3</xdr:col>
      <xdr:colOff>1828800</xdr:colOff>
      <xdr:row>3</xdr:row>
      <xdr:rowOff>910699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7400" y="419099"/>
          <a:ext cx="2552700" cy="1017380"/>
        </a:xfrm>
        <a:prstGeom prst="rect">
          <a:avLst/>
        </a:prstGeom>
      </xdr:spPr>
    </xdr:pic>
    <xdr:clientData/>
  </xdr:twoCellAnchor>
  <xdr:twoCellAnchor editAs="oneCell">
    <xdr:from>
      <xdr:col>2</xdr:col>
      <xdr:colOff>1003300</xdr:colOff>
      <xdr:row>40</xdr:row>
      <xdr:rowOff>127000</xdr:rowOff>
    </xdr:from>
    <xdr:to>
      <xdr:col>15</xdr:col>
      <xdr:colOff>460375</xdr:colOff>
      <xdr:row>44</xdr:row>
      <xdr:rowOff>4525</xdr:rowOff>
    </xdr:to>
    <xdr:pic>
      <xdr:nvPicPr>
        <xdr:cNvPr id="7" name="Imagen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14097000"/>
          <a:ext cx="19215100" cy="699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7"/>
  <sheetViews>
    <sheetView showGridLines="0" tabSelected="1" view="pageBreakPreview" topLeftCell="E4" zoomScale="64" zoomScaleNormal="40" zoomScaleSheetLayoutView="55" workbookViewId="0">
      <selection activeCell="P27" sqref="P27"/>
    </sheetView>
  </sheetViews>
  <sheetFormatPr baseColWidth="10" defaultColWidth="11.453125" defaultRowHeight="15.5" x14ac:dyDescent="0.35"/>
  <cols>
    <col min="1" max="1" width="3.6328125" style="1" customWidth="1"/>
    <col min="2" max="2" width="2" style="1" customWidth="1"/>
    <col min="3" max="3" width="15.6328125" style="1" customWidth="1"/>
    <col min="4" max="4" width="53" style="1" customWidth="1"/>
    <col min="5" max="11" width="18.54296875" style="1" customWidth="1"/>
    <col min="12" max="12" width="20.6328125" style="1" customWidth="1"/>
    <col min="13" max="13" width="18.54296875" style="1" customWidth="1"/>
    <col min="14" max="14" width="21.90625" style="1" customWidth="1"/>
    <col min="15" max="15" width="21.453125" style="1" customWidth="1"/>
    <col min="16" max="16" width="18.54296875" style="1" customWidth="1"/>
    <col min="17" max="17" width="3.453125" style="1" customWidth="1"/>
    <col min="18" max="16384" width="11.453125" style="1"/>
  </cols>
  <sheetData>
    <row r="1" spans="3:17" ht="6" customHeight="1" x14ac:dyDescent="0.35"/>
    <row r="2" spans="3:17" ht="18" customHeight="1" x14ac:dyDescent="0.35">
      <c r="C2" s="2"/>
      <c r="D2" s="2"/>
      <c r="E2" s="2"/>
      <c r="F2" s="2"/>
      <c r="G2" s="2"/>
      <c r="H2" s="3"/>
      <c r="I2" s="4"/>
    </row>
    <row r="3" spans="3:17" ht="18" customHeight="1" x14ac:dyDescent="0.35">
      <c r="C3" s="3"/>
      <c r="D3" s="3"/>
      <c r="E3" s="3"/>
      <c r="H3" s="3"/>
      <c r="I3" s="3"/>
      <c r="L3" s="3"/>
      <c r="M3" s="3"/>
      <c r="N3" s="3"/>
      <c r="O3" s="3"/>
      <c r="P3" s="3"/>
    </row>
    <row r="4" spans="3:17" ht="81.75" customHeight="1" x14ac:dyDescent="0.35">
      <c r="E4" s="3"/>
      <c r="F4" s="3"/>
      <c r="G4" s="3"/>
      <c r="K4" s="5"/>
      <c r="L4" s="10" t="s">
        <v>30</v>
      </c>
      <c r="M4" s="70"/>
      <c r="N4" s="70"/>
      <c r="O4" s="70"/>
      <c r="P4" s="70"/>
    </row>
    <row r="5" spans="3:17" ht="17.399999999999999" customHeight="1" x14ac:dyDescent="0.35">
      <c r="E5" s="3"/>
      <c r="F5" s="3"/>
      <c r="G5" s="3"/>
      <c r="K5" s="5"/>
      <c r="L5" s="10" t="s">
        <v>0</v>
      </c>
      <c r="M5" s="70" t="s">
        <v>56</v>
      </c>
      <c r="N5" s="70"/>
      <c r="O5" s="70"/>
      <c r="P5" s="70"/>
    </row>
    <row r="6" spans="3:17" x14ac:dyDescent="0.35">
      <c r="C6" s="56" t="s">
        <v>28</v>
      </c>
      <c r="D6" s="56"/>
      <c r="E6" s="56"/>
      <c r="F6" s="56"/>
      <c r="G6" s="56"/>
      <c r="H6" s="56"/>
      <c r="I6" s="56"/>
      <c r="J6" s="56"/>
      <c r="L6" s="11" t="s">
        <v>18</v>
      </c>
      <c r="M6" s="71" t="s">
        <v>57</v>
      </c>
      <c r="N6" s="71"/>
      <c r="O6" s="71"/>
      <c r="P6" s="71"/>
    </row>
    <row r="7" spans="3:17" x14ac:dyDescent="0.35">
      <c r="C7" s="25" t="s">
        <v>30</v>
      </c>
      <c r="D7" s="25"/>
      <c r="E7" s="6"/>
      <c r="F7" s="6"/>
      <c r="G7" s="6"/>
      <c r="H7" s="5"/>
      <c r="I7" s="4"/>
      <c r="J7" s="4"/>
      <c r="L7" s="11" t="s">
        <v>39</v>
      </c>
      <c r="M7" s="72" t="s">
        <v>54</v>
      </c>
      <c r="N7" s="72"/>
      <c r="O7" s="72"/>
      <c r="P7" s="72"/>
    </row>
    <row r="8" spans="3:17" ht="18.5" x14ac:dyDescent="0.45">
      <c r="D8" s="13"/>
      <c r="E8" s="7"/>
      <c r="F8" s="7"/>
      <c r="G8" s="7"/>
      <c r="H8" s="5"/>
      <c r="I8" s="4"/>
      <c r="J8" s="4"/>
      <c r="L8" s="11" t="s">
        <v>1</v>
      </c>
      <c r="M8" s="72" t="s">
        <v>58</v>
      </c>
      <c r="N8" s="72"/>
      <c r="O8" s="72"/>
      <c r="P8" s="72"/>
    </row>
    <row r="9" spans="3:17" ht="21.75" customHeight="1" thickBot="1" x14ac:dyDescent="0.4">
      <c r="C9" s="73" t="s">
        <v>30</v>
      </c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12"/>
    </row>
    <row r="10" spans="3:17" ht="27.65" customHeight="1" thickBot="1" x14ac:dyDescent="0.4">
      <c r="C10" s="60" t="s">
        <v>29</v>
      </c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2"/>
    </row>
    <row r="11" spans="3:17" x14ac:dyDescent="0.35">
      <c r="C11" s="63" t="s">
        <v>2</v>
      </c>
      <c r="D11" s="42" t="s">
        <v>37</v>
      </c>
      <c r="E11" s="67" t="s">
        <v>3</v>
      </c>
      <c r="F11" s="67"/>
      <c r="G11" s="67"/>
      <c r="H11" s="67" t="s">
        <v>4</v>
      </c>
      <c r="I11" s="67"/>
      <c r="J11" s="67"/>
      <c r="K11" s="67" t="s">
        <v>5</v>
      </c>
      <c r="L11" s="67"/>
      <c r="M11" s="67"/>
      <c r="N11" s="67" t="s">
        <v>6</v>
      </c>
      <c r="O11" s="67"/>
      <c r="P11" s="67"/>
    </row>
    <row r="12" spans="3:17" ht="15.75" customHeight="1" x14ac:dyDescent="0.35">
      <c r="C12" s="64"/>
      <c r="D12" s="35" t="s">
        <v>38</v>
      </c>
      <c r="E12" s="65" t="s">
        <v>36</v>
      </c>
      <c r="F12" s="68" t="s">
        <v>19</v>
      </c>
      <c r="G12" s="75" t="s">
        <v>55</v>
      </c>
      <c r="H12" s="65" t="s">
        <v>36</v>
      </c>
      <c r="I12" s="68" t="s">
        <v>19</v>
      </c>
      <c r="J12" s="75" t="s">
        <v>55</v>
      </c>
      <c r="K12" s="65" t="s">
        <v>36</v>
      </c>
      <c r="L12" s="52" t="s">
        <v>19</v>
      </c>
      <c r="M12" s="75" t="s">
        <v>55</v>
      </c>
      <c r="N12" s="65" t="s">
        <v>36</v>
      </c>
      <c r="O12" s="68" t="s">
        <v>19</v>
      </c>
      <c r="P12" s="75" t="s">
        <v>55</v>
      </c>
    </row>
    <row r="13" spans="3:17" ht="18" customHeight="1" x14ac:dyDescent="0.35">
      <c r="C13" s="64"/>
      <c r="D13" s="35" t="s">
        <v>51</v>
      </c>
      <c r="E13" s="66"/>
      <c r="F13" s="69"/>
      <c r="G13" s="76"/>
      <c r="H13" s="66"/>
      <c r="I13" s="69"/>
      <c r="J13" s="76"/>
      <c r="K13" s="66"/>
      <c r="L13" s="35" t="s">
        <v>20</v>
      </c>
      <c r="M13" s="76"/>
      <c r="N13" s="66"/>
      <c r="O13" s="69"/>
      <c r="P13" s="76"/>
    </row>
    <row r="14" spans="3:17" x14ac:dyDescent="0.35">
      <c r="C14" s="36">
        <v>46242</v>
      </c>
      <c r="D14" s="44"/>
      <c r="E14" s="37"/>
      <c r="F14" s="38"/>
      <c r="G14" s="39"/>
      <c r="H14" s="37"/>
      <c r="I14" s="37"/>
      <c r="J14" s="39"/>
      <c r="K14" s="37"/>
      <c r="L14" s="38"/>
      <c r="M14" s="39"/>
      <c r="N14" s="38"/>
      <c r="O14" s="38"/>
      <c r="P14" s="39"/>
    </row>
    <row r="15" spans="3:17" x14ac:dyDescent="0.35">
      <c r="C15" s="36"/>
      <c r="D15" s="50"/>
      <c r="E15" s="37"/>
      <c r="F15" s="38"/>
      <c r="G15" s="39"/>
      <c r="H15" s="37"/>
      <c r="I15" s="37"/>
      <c r="J15" s="39"/>
      <c r="K15" s="38"/>
      <c r="L15" s="38"/>
      <c r="M15" s="39"/>
      <c r="N15" s="38"/>
      <c r="O15" s="49"/>
      <c r="P15" s="39"/>
    </row>
    <row r="16" spans="3:17" x14ac:dyDescent="0.35">
      <c r="C16" s="36"/>
      <c r="D16" s="50"/>
      <c r="E16" s="37"/>
      <c r="F16" s="38"/>
      <c r="G16" s="39"/>
      <c r="H16" s="51"/>
      <c r="I16" s="37"/>
      <c r="J16" s="39"/>
      <c r="K16" s="38"/>
      <c r="L16" s="38"/>
      <c r="M16" s="39"/>
      <c r="N16" s="38"/>
      <c r="O16" s="49"/>
      <c r="P16" s="39"/>
    </row>
    <row r="17" spans="3:17" x14ac:dyDescent="0.35">
      <c r="C17" s="36"/>
      <c r="D17" s="50"/>
      <c r="E17" s="37"/>
      <c r="F17" s="38"/>
      <c r="G17" s="39"/>
      <c r="H17" s="37"/>
      <c r="I17" s="37"/>
      <c r="J17" s="39"/>
      <c r="K17" s="38"/>
      <c r="L17" s="38"/>
      <c r="M17" s="39"/>
      <c r="N17" s="38"/>
      <c r="O17" s="38"/>
      <c r="P17" s="39"/>
    </row>
    <row r="18" spans="3:17" x14ac:dyDescent="0.35">
      <c r="C18" s="36"/>
      <c r="D18" s="50"/>
      <c r="E18" s="40"/>
      <c r="F18" s="38"/>
      <c r="G18" s="39"/>
      <c r="H18" s="40"/>
      <c r="I18" s="40"/>
      <c r="J18" s="39"/>
      <c r="K18" s="38"/>
      <c r="L18" s="38"/>
      <c r="M18" s="39"/>
      <c r="N18" s="38"/>
      <c r="O18" s="38"/>
      <c r="P18" s="39"/>
    </row>
    <row r="19" spans="3:17" x14ac:dyDescent="0.35">
      <c r="C19" s="36"/>
      <c r="D19" s="50"/>
      <c r="E19" s="40"/>
      <c r="F19" s="38"/>
      <c r="G19" s="39"/>
      <c r="H19" s="40"/>
      <c r="I19" s="40"/>
      <c r="J19" s="39"/>
      <c r="K19" s="38"/>
      <c r="L19" s="38"/>
      <c r="M19" s="39"/>
      <c r="N19" s="38"/>
      <c r="O19" s="38"/>
      <c r="P19" s="39"/>
    </row>
    <row r="20" spans="3:17" x14ac:dyDescent="0.35">
      <c r="C20" s="36"/>
      <c r="D20" s="44"/>
      <c r="E20" s="37" t="s">
        <v>30</v>
      </c>
      <c r="F20" s="38"/>
      <c r="G20" s="39"/>
      <c r="H20" s="37"/>
      <c r="I20" s="38"/>
      <c r="J20" s="39"/>
      <c r="K20" s="38"/>
      <c r="L20" s="38"/>
      <c r="M20" s="39"/>
      <c r="N20" s="38"/>
      <c r="O20" s="38"/>
      <c r="P20" s="39"/>
    </row>
    <row r="21" spans="3:17" x14ac:dyDescent="0.35">
      <c r="C21" s="36"/>
      <c r="D21" s="36"/>
      <c r="E21" s="37"/>
      <c r="F21" s="38"/>
      <c r="G21" s="39"/>
      <c r="H21" s="37"/>
      <c r="I21" s="38"/>
      <c r="J21" s="39"/>
      <c r="K21" s="38"/>
      <c r="L21" s="38"/>
      <c r="M21" s="39"/>
      <c r="N21" s="38"/>
      <c r="O21" s="38"/>
      <c r="P21" s="39"/>
    </row>
    <row r="22" spans="3:17" s="25" customFormat="1" x14ac:dyDescent="0.35">
      <c r="C22" s="64" t="s">
        <v>7</v>
      </c>
      <c r="D22" s="64"/>
      <c r="E22" s="41">
        <f>SUM(E14:E21)</f>
        <v>0</v>
      </c>
      <c r="F22" s="41">
        <f>SUM(F14:F21)</f>
        <v>0</v>
      </c>
      <c r="G22" s="46">
        <f>SUM(G14:G21)</f>
        <v>0</v>
      </c>
      <c r="H22" s="46">
        <f>SUM(H14:H21)</f>
        <v>0</v>
      </c>
      <c r="I22" s="41">
        <f>SUM(I14:I21)</f>
        <v>0</v>
      </c>
      <c r="J22" s="46"/>
      <c r="K22" s="41">
        <f>SUM(K14:K21)</f>
        <v>0</v>
      </c>
      <c r="L22" s="41">
        <f>SUM(L14:L21)</f>
        <v>0</v>
      </c>
      <c r="M22" s="46">
        <f>SUM(M14:M21)</f>
        <v>0</v>
      </c>
      <c r="N22" s="41"/>
      <c r="O22" s="41">
        <f>SUM(O14:O21)</f>
        <v>0</v>
      </c>
      <c r="P22" s="46">
        <f>SUM(P14:P21)</f>
        <v>0</v>
      </c>
      <c r="Q22" s="25" t="s">
        <v>30</v>
      </c>
    </row>
    <row r="23" spans="3:17" s="32" customFormat="1" x14ac:dyDescent="0.35">
      <c r="C23" s="78" t="s">
        <v>40</v>
      </c>
      <c r="D23" s="78"/>
      <c r="E23" s="41">
        <v>0</v>
      </c>
      <c r="F23" s="41">
        <f>SUM(F15:F22)</f>
        <v>0</v>
      </c>
      <c r="G23" s="48"/>
      <c r="H23" s="41"/>
      <c r="I23" s="45">
        <v>17.0627</v>
      </c>
      <c r="J23" s="48"/>
      <c r="K23" s="45"/>
      <c r="L23" s="41">
        <f>SUM(L15:L22)</f>
        <v>0</v>
      </c>
      <c r="M23" s="48"/>
      <c r="N23" s="45">
        <f>SUM(N15:N22)</f>
        <v>0</v>
      </c>
      <c r="O23" s="45">
        <v>17.0627</v>
      </c>
      <c r="P23" s="48"/>
    </row>
    <row r="24" spans="3:17" s="25" customFormat="1" ht="27.9" customHeight="1" x14ac:dyDescent="0.35">
      <c r="C24" s="64" t="s">
        <v>8</v>
      </c>
      <c r="D24" s="64"/>
      <c r="E24" s="43">
        <f>E22</f>
        <v>0</v>
      </c>
      <c r="F24" s="43">
        <f t="shared" ref="F24:P24" si="0">F22*F23</f>
        <v>0</v>
      </c>
      <c r="G24" s="47">
        <f>G22*G23</f>
        <v>0</v>
      </c>
      <c r="H24" s="43">
        <f>H22</f>
        <v>0</v>
      </c>
      <c r="I24" s="43">
        <f t="shared" si="0"/>
        <v>0</v>
      </c>
      <c r="J24" s="47">
        <f>J22*J23</f>
        <v>0</v>
      </c>
      <c r="K24" s="43">
        <f>K22</f>
        <v>0</v>
      </c>
      <c r="L24" s="43">
        <f t="shared" si="0"/>
        <v>0</v>
      </c>
      <c r="M24" s="47">
        <f>M22*M23</f>
        <v>0</v>
      </c>
      <c r="N24" s="43">
        <f>N22</f>
        <v>0</v>
      </c>
      <c r="O24" s="43">
        <f t="shared" si="0"/>
        <v>0</v>
      </c>
      <c r="P24" s="47">
        <f t="shared" si="0"/>
        <v>0</v>
      </c>
      <c r="Q24" s="25" t="s">
        <v>30</v>
      </c>
    </row>
    <row r="25" spans="3:17" x14ac:dyDescent="0.35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3:17" ht="36.75" customHeight="1" x14ac:dyDescent="0.35">
      <c r="C26" s="77" t="s">
        <v>17</v>
      </c>
      <c r="D26" s="77"/>
      <c r="E26" s="77"/>
      <c r="F26" s="77"/>
      <c r="G26" s="77"/>
      <c r="H26" s="77"/>
      <c r="I26" s="25"/>
      <c r="J26" s="25"/>
      <c r="K26" s="25"/>
      <c r="L26" s="25"/>
      <c r="M26" s="79" t="s">
        <v>41</v>
      </c>
      <c r="N26" s="79"/>
      <c r="O26" s="79"/>
      <c r="P26" s="33">
        <v>6783.32</v>
      </c>
    </row>
    <row r="27" spans="3:17" s="8" customFormat="1" ht="17.25" customHeight="1" x14ac:dyDescent="0.35">
      <c r="C27" s="31" t="s">
        <v>11</v>
      </c>
      <c r="D27" s="30" t="s">
        <v>31</v>
      </c>
      <c r="E27" s="30"/>
      <c r="F27" s="30"/>
      <c r="G27" s="30"/>
      <c r="H27" s="30"/>
      <c r="I27" s="30"/>
      <c r="J27" s="30"/>
      <c r="M27" s="5" t="s">
        <v>42</v>
      </c>
      <c r="N27" s="1"/>
      <c r="O27" s="5"/>
      <c r="P27" s="33">
        <f>SUM(E24:P24)</f>
        <v>0</v>
      </c>
    </row>
    <row r="28" spans="3:17" s="8" customFormat="1" ht="17.25" customHeight="1" x14ac:dyDescent="0.35">
      <c r="C28" s="31" t="s">
        <v>12</v>
      </c>
      <c r="D28" s="30" t="s">
        <v>32</v>
      </c>
      <c r="E28" s="30"/>
      <c r="F28" s="30"/>
      <c r="G28" s="30"/>
      <c r="H28" s="30"/>
      <c r="I28" s="30"/>
      <c r="J28" s="30"/>
      <c r="M28" s="5" t="s">
        <v>43</v>
      </c>
      <c r="N28" s="1"/>
      <c r="O28" s="5"/>
      <c r="P28" s="53">
        <f>P26-P27</f>
        <v>6783.32</v>
      </c>
    </row>
    <row r="29" spans="3:17" s="8" customFormat="1" ht="17.25" customHeight="1" x14ac:dyDescent="0.35">
      <c r="C29" s="31" t="s">
        <v>13</v>
      </c>
      <c r="D29" s="30" t="s">
        <v>33</v>
      </c>
      <c r="E29" s="30"/>
      <c r="F29" s="30"/>
      <c r="G29" s="30"/>
      <c r="H29" s="30"/>
      <c r="I29" s="30"/>
      <c r="J29" s="30"/>
      <c r="M29" s="6"/>
    </row>
    <row r="30" spans="3:17" s="8" customFormat="1" ht="17.25" customHeight="1" x14ac:dyDescent="0.35">
      <c r="C30" s="31" t="s">
        <v>14</v>
      </c>
      <c r="D30" s="30" t="s">
        <v>34</v>
      </c>
      <c r="E30" s="30"/>
      <c r="F30" s="30"/>
      <c r="G30" s="30"/>
      <c r="H30" s="30"/>
      <c r="I30" s="30"/>
      <c r="J30" s="30"/>
      <c r="O30" s="74"/>
      <c r="P30" s="74"/>
    </row>
    <row r="31" spans="3:17" s="8" customFormat="1" ht="17.25" customHeight="1" x14ac:dyDescent="0.35">
      <c r="C31" s="31" t="s">
        <v>15</v>
      </c>
      <c r="D31" s="30" t="s">
        <v>35</v>
      </c>
      <c r="E31" s="30"/>
      <c r="F31" s="30"/>
      <c r="G31" s="30"/>
      <c r="H31" s="30"/>
      <c r="I31" s="30"/>
      <c r="J31" s="30"/>
      <c r="M31" s="26"/>
      <c r="N31" s="26"/>
      <c r="O31" s="27"/>
      <c r="P31" s="27"/>
    </row>
    <row r="32" spans="3:17" s="8" customFormat="1" ht="17.25" customHeight="1" x14ac:dyDescent="0.35">
      <c r="C32" s="31" t="s">
        <v>16</v>
      </c>
      <c r="D32" s="30" t="s">
        <v>50</v>
      </c>
      <c r="E32" s="30"/>
      <c r="F32" s="30"/>
      <c r="G32" s="30"/>
      <c r="H32" s="30"/>
      <c r="I32" s="30"/>
      <c r="J32" s="30"/>
      <c r="M32" s="28"/>
      <c r="N32" s="26"/>
      <c r="O32" s="26"/>
      <c r="P32" s="26"/>
    </row>
    <row r="33" spans="2:17" x14ac:dyDescent="0.35">
      <c r="N33" s="9"/>
      <c r="O33" s="4"/>
      <c r="P33" s="4"/>
    </row>
    <row r="34" spans="2:17" x14ac:dyDescent="0.35">
      <c r="B34" s="25" t="s">
        <v>30</v>
      </c>
      <c r="D34" s="32" t="s">
        <v>21</v>
      </c>
      <c r="E34" s="25"/>
      <c r="F34" s="25"/>
      <c r="H34" s="56" t="s">
        <v>44</v>
      </c>
      <c r="I34" s="56"/>
      <c r="J34" s="56"/>
      <c r="K34" s="25"/>
      <c r="L34" s="25" t="s">
        <v>30</v>
      </c>
      <c r="N34" s="56" t="s">
        <v>45</v>
      </c>
      <c r="O34" s="56"/>
      <c r="P34" s="56"/>
    </row>
    <row r="36" spans="2:17" x14ac:dyDescent="0.35">
      <c r="D36" s="34"/>
      <c r="H36" s="55"/>
      <c r="I36" s="55"/>
      <c r="J36" s="55"/>
      <c r="N36" s="55"/>
      <c r="O36" s="55"/>
      <c r="P36" s="55"/>
    </row>
    <row r="37" spans="2:17" x14ac:dyDescent="0.35">
      <c r="D37" s="32" t="s">
        <v>52</v>
      </c>
      <c r="H37" s="56" t="s">
        <v>46</v>
      </c>
      <c r="I37" s="56"/>
      <c r="J37" s="56"/>
      <c r="N37" s="56" t="s">
        <v>48</v>
      </c>
      <c r="O37" s="56"/>
      <c r="P37" s="56"/>
    </row>
    <row r="38" spans="2:17" x14ac:dyDescent="0.35">
      <c r="B38" s="1" t="s">
        <v>30</v>
      </c>
      <c r="D38" s="32" t="s">
        <v>53</v>
      </c>
      <c r="H38" s="59" t="s">
        <v>47</v>
      </c>
      <c r="I38" s="59"/>
      <c r="J38" s="59"/>
      <c r="N38" s="56" t="s">
        <v>49</v>
      </c>
      <c r="O38" s="56"/>
      <c r="P38" s="56"/>
      <c r="Q38" s="4"/>
    </row>
    <row r="39" spans="2:17" x14ac:dyDescent="0.35">
      <c r="B39" s="5" t="s">
        <v>30</v>
      </c>
      <c r="C39" s="58"/>
      <c r="D39" s="58"/>
      <c r="E39" s="5"/>
      <c r="F39" s="5"/>
      <c r="G39" s="5"/>
      <c r="H39" s="59"/>
      <c r="I39" s="59"/>
      <c r="J39" s="59"/>
      <c r="K39" s="5"/>
      <c r="L39" s="5"/>
      <c r="M39" s="29"/>
      <c r="N39" s="9"/>
      <c r="O39" s="4"/>
      <c r="P39" s="4"/>
      <c r="Q39" s="4"/>
    </row>
    <row r="40" spans="2:17" x14ac:dyDescent="0.35">
      <c r="B40" s="5"/>
      <c r="C40" s="29"/>
      <c r="D40" s="29"/>
      <c r="E40" s="5"/>
      <c r="F40" s="5"/>
      <c r="G40" s="5"/>
      <c r="H40" s="5"/>
      <c r="I40" s="5"/>
      <c r="J40" s="5"/>
      <c r="K40" s="5"/>
      <c r="L40" s="5"/>
      <c r="M40" s="29"/>
      <c r="N40" s="9"/>
      <c r="O40" s="4"/>
      <c r="P40" s="4"/>
      <c r="Q40" s="4"/>
    </row>
    <row r="41" spans="2:17" x14ac:dyDescent="0.35">
      <c r="B41" s="5"/>
      <c r="C41" s="29"/>
      <c r="D41" s="29"/>
      <c r="E41" s="5"/>
      <c r="F41" s="5"/>
      <c r="G41" s="5"/>
      <c r="H41" s="5"/>
      <c r="I41" s="5"/>
      <c r="J41" s="5"/>
      <c r="K41" s="5"/>
      <c r="L41" s="5"/>
      <c r="M41" s="29"/>
      <c r="N41" s="9"/>
      <c r="O41" s="4"/>
      <c r="P41" s="4"/>
      <c r="Q41" s="4"/>
    </row>
    <row r="42" spans="2:17" x14ac:dyDescent="0.35">
      <c r="B42" s="5"/>
      <c r="C42" s="29"/>
      <c r="D42" s="29"/>
      <c r="E42" s="5"/>
      <c r="F42" s="5"/>
      <c r="G42" s="5"/>
      <c r="H42" s="5"/>
      <c r="I42" s="5"/>
      <c r="J42" s="5"/>
      <c r="K42" s="5"/>
      <c r="L42" s="5"/>
      <c r="M42" s="29"/>
      <c r="N42" s="9"/>
      <c r="O42" s="4"/>
      <c r="P42" s="4"/>
      <c r="Q42" s="4"/>
    </row>
    <row r="43" spans="2:17" x14ac:dyDescent="0.35">
      <c r="B43" s="5"/>
      <c r="C43" s="5"/>
      <c r="D43" s="57"/>
      <c r="E43" s="57"/>
      <c r="F43" s="57"/>
      <c r="G43" s="57"/>
      <c r="H43" s="57"/>
      <c r="I43" s="5"/>
      <c r="J43" s="5"/>
      <c r="K43" s="5"/>
      <c r="L43" s="5"/>
      <c r="M43" s="4"/>
      <c r="N43" s="9"/>
      <c r="O43" s="4"/>
      <c r="Q43" s="4"/>
    </row>
    <row r="44" spans="2:17" x14ac:dyDescent="0.35">
      <c r="C44" s="4"/>
      <c r="D44" s="54"/>
      <c r="E44" s="54"/>
      <c r="F44" s="54"/>
      <c r="G44" s="54"/>
      <c r="H44" s="54"/>
      <c r="I44" s="4"/>
      <c r="J44" s="4"/>
      <c r="K44" s="4"/>
      <c r="L44" s="4"/>
      <c r="M44" s="4"/>
      <c r="N44" s="4"/>
      <c r="O44" s="4"/>
      <c r="Q44" s="4"/>
    </row>
    <row r="45" spans="2:17" x14ac:dyDescent="0.35">
      <c r="C45" s="4"/>
      <c r="D45" s="54"/>
      <c r="E45" s="54"/>
      <c r="F45" s="54"/>
      <c r="G45" s="54"/>
      <c r="H45" s="54"/>
      <c r="I45" s="4"/>
      <c r="J45" s="4"/>
      <c r="K45" s="4"/>
      <c r="L45" s="4"/>
      <c r="M45" s="4"/>
      <c r="N45" s="4"/>
      <c r="O45" s="4"/>
      <c r="Q45" s="4"/>
    </row>
    <row r="46" spans="2:17" x14ac:dyDescent="0.35"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Q46" s="4"/>
    </row>
    <row r="47" spans="2:17" x14ac:dyDescent="0.35">
      <c r="C47" s="4"/>
      <c r="D47" s="4"/>
      <c r="E47" s="4"/>
      <c r="J47" s="9"/>
      <c r="K47" s="4"/>
      <c r="M47" s="4"/>
    </row>
  </sheetData>
  <mergeCells count="42">
    <mergeCell ref="O30:P30"/>
    <mergeCell ref="J12:J13"/>
    <mergeCell ref="G12:G13"/>
    <mergeCell ref="M12:M13"/>
    <mergeCell ref="P12:P13"/>
    <mergeCell ref="C26:H26"/>
    <mergeCell ref="C22:D22"/>
    <mergeCell ref="C23:D23"/>
    <mergeCell ref="C24:D24"/>
    <mergeCell ref="M26:O26"/>
    <mergeCell ref="O12:O13"/>
    <mergeCell ref="F12:F13"/>
    <mergeCell ref="M4:P4"/>
    <mergeCell ref="M6:P6"/>
    <mergeCell ref="M7:P7"/>
    <mergeCell ref="M8:P8"/>
    <mergeCell ref="C9:P9"/>
    <mergeCell ref="M5:P5"/>
    <mergeCell ref="C6:J6"/>
    <mergeCell ref="C10:P10"/>
    <mergeCell ref="C11:C13"/>
    <mergeCell ref="E12:E13"/>
    <mergeCell ref="H12:H13"/>
    <mergeCell ref="K12:K13"/>
    <mergeCell ref="N12:N13"/>
    <mergeCell ref="E11:G11"/>
    <mergeCell ref="H11:J11"/>
    <mergeCell ref="K11:M11"/>
    <mergeCell ref="N11:P11"/>
    <mergeCell ref="I12:I13"/>
    <mergeCell ref="H34:J34"/>
    <mergeCell ref="H36:J36"/>
    <mergeCell ref="H37:J37"/>
    <mergeCell ref="N34:P34"/>
    <mergeCell ref="H38:J39"/>
    <mergeCell ref="D45:H45"/>
    <mergeCell ref="N36:P36"/>
    <mergeCell ref="N37:P37"/>
    <mergeCell ref="N38:P38"/>
    <mergeCell ref="D43:H43"/>
    <mergeCell ref="D44:H44"/>
    <mergeCell ref="C39:D39"/>
  </mergeCells>
  <printOptions horizontalCentered="1" verticalCentered="1"/>
  <pageMargins left="0.15748031496062992" right="0.39370078740157483" top="0.19685039370078741" bottom="0.15748031496062992" header="0.15748031496062992" footer="0.15748031496062992"/>
  <pageSetup scale="4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18"/>
  <sheetViews>
    <sheetView workbookViewId="0">
      <selection activeCell="C17" sqref="C17"/>
    </sheetView>
  </sheetViews>
  <sheetFormatPr baseColWidth="10" defaultRowHeight="14.5" x14ac:dyDescent="0.35"/>
  <cols>
    <col min="2" max="2" width="12.6328125" bestFit="1" customWidth="1"/>
    <col min="3" max="3" width="14.08984375" customWidth="1"/>
    <col min="4" max="4" width="11.6328125" customWidth="1"/>
    <col min="5" max="5" width="13.36328125" bestFit="1" customWidth="1"/>
  </cols>
  <sheetData>
    <row r="2" spans="2:6" ht="18.5" x14ac:dyDescent="0.45">
      <c r="B2" s="80" t="s">
        <v>10</v>
      </c>
      <c r="C2" s="80"/>
      <c r="D2" s="80"/>
      <c r="E2" s="14" t="s">
        <v>23</v>
      </c>
      <c r="F2" s="13"/>
    </row>
    <row r="3" spans="2:6" ht="18.5" x14ac:dyDescent="0.45">
      <c r="B3" s="81" t="s">
        <v>9</v>
      </c>
      <c r="C3" s="81"/>
      <c r="D3" s="81"/>
      <c r="E3" s="15">
        <v>5259.5</v>
      </c>
      <c r="F3" s="13"/>
    </row>
    <row r="4" spans="2:6" ht="35" customHeight="1" x14ac:dyDescent="0.45">
      <c r="B4" s="82" t="s">
        <v>22</v>
      </c>
      <c r="C4" s="82"/>
      <c r="D4" s="82"/>
      <c r="E4" s="16">
        <v>5259.5</v>
      </c>
      <c r="F4" s="13"/>
    </row>
    <row r="5" spans="2:6" x14ac:dyDescent="0.35">
      <c r="D5" s="17"/>
    </row>
    <row r="7" spans="2:6" ht="15" thickBot="1" x14ac:dyDescent="0.4"/>
    <row r="8" spans="2:6" ht="16" thickBot="1" x14ac:dyDescent="0.4">
      <c r="B8" s="21">
        <v>45251</v>
      </c>
      <c r="C8" s="86" t="s">
        <v>3</v>
      </c>
      <c r="D8" s="87"/>
      <c r="E8" s="23">
        <v>3021</v>
      </c>
      <c r="F8" s="18"/>
    </row>
    <row r="9" spans="2:6" ht="16" thickBot="1" x14ac:dyDescent="0.4">
      <c r="B9" s="22">
        <v>45251</v>
      </c>
      <c r="C9" s="86" t="s">
        <v>24</v>
      </c>
      <c r="D9" s="87"/>
      <c r="E9" s="23">
        <v>1064</v>
      </c>
    </row>
    <row r="10" spans="2:6" ht="16" thickBot="1" x14ac:dyDescent="0.4">
      <c r="B10" s="22">
        <v>45252</v>
      </c>
      <c r="C10" s="86" t="s">
        <v>26</v>
      </c>
      <c r="D10" s="87"/>
      <c r="E10" s="24">
        <v>795</v>
      </c>
    </row>
    <row r="11" spans="2:6" ht="16" thickBot="1" x14ac:dyDescent="0.4">
      <c r="B11" s="22">
        <v>45252</v>
      </c>
      <c r="C11" s="88" t="s">
        <v>27</v>
      </c>
      <c r="D11" s="89"/>
      <c r="E11" s="23">
        <v>379.5</v>
      </c>
    </row>
    <row r="12" spans="2:6" ht="16" thickBot="1" x14ac:dyDescent="0.4">
      <c r="B12" s="83" t="s">
        <v>25</v>
      </c>
      <c r="C12" s="84"/>
      <c r="D12" s="85"/>
      <c r="E12" s="20">
        <f>SUM(E8:E11)</f>
        <v>5259.5</v>
      </c>
      <c r="F12" s="19"/>
    </row>
    <row r="18" spans="2:6" ht="15.5" x14ac:dyDescent="0.35">
      <c r="B18" s="1"/>
      <c r="C18" s="1"/>
      <c r="D18" s="1"/>
      <c r="E18" s="1"/>
      <c r="F18" s="1"/>
    </row>
  </sheetData>
  <mergeCells count="8">
    <mergeCell ref="B2:D2"/>
    <mergeCell ref="B3:D3"/>
    <mergeCell ref="B4:D4"/>
    <mergeCell ref="B12:D12"/>
    <mergeCell ref="C8:D8"/>
    <mergeCell ref="C9:D9"/>
    <mergeCell ref="C10:D10"/>
    <mergeCell ref="C11:D11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4c1a23b-0b1c-4519-af16-585ff4924d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F5F8E790921814396DE35766349A2F9" ma:contentTypeVersion="12" ma:contentTypeDescription="Crear nuevo documento." ma:contentTypeScope="" ma:versionID="0f5b04ef85155c6d57086e25eb7f786b">
  <xsd:schema xmlns:xsd="http://www.w3.org/2001/XMLSchema" xmlns:xs="http://www.w3.org/2001/XMLSchema" xmlns:p="http://schemas.microsoft.com/office/2006/metadata/properties" xmlns:ns3="24c1a23b-0b1c-4519-af16-585ff4924da3" targetNamespace="http://schemas.microsoft.com/office/2006/metadata/properties" ma:root="true" ma:fieldsID="6ac5cb7758740987480d3b004288f233" ns3:_="">
    <xsd:import namespace="24c1a23b-0b1c-4519-af16-585ff4924da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BillingMetadata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1a23b-0b1c-4519-af16-585ff4924da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789EC1-CCE4-4F84-939D-74D970837192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24c1a23b-0b1c-4519-af16-585ff4924da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C9915F6-8B0E-496A-884E-01C266C7A4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F8382F-4A5B-48B9-B5CA-D40FA658F9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c1a23b-0b1c-4519-af16-585ff4924d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COMISION</vt:lpstr>
      <vt:lpstr>Hoja1</vt:lpstr>
      <vt:lpstr>COMISION!Área_de_impresión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2026-08-31T18:39:36Z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2024-03-14T15:07:41Z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8aa92cbd-c292-47e1-adb7-76119f046532</vt:lpwstr>
  </property>
  <property fmtid="{D5CDD505-2E9C-101B-9397-08002B2CF9AE}" pid="7" name="MSIP_Label_defa4170-0d19-0005-0004-bc88714345d2_ActionId">
    <vt:lpwstr>ddd4644f-92a2-438c-9814-3bdacbf30e44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0x010100DF5F8E790921814396DE35766349A2F9</vt:lpwstr>
  </property>
</Properties>
</file>