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MER SOSA HERNANDEZ\Desktop\COSTOS\2023\LICITACIONES PAQUETES 2DA PARTE\OKOK\EL BUENO SIN PRECIOS\"/>
    </mc:Choice>
  </mc:AlternateContent>
  <bookViews>
    <workbookView xWindow="0" yWindow="0" windowWidth="28800" windowHeight="11715"/>
  </bookViews>
  <sheets>
    <sheet name="PAQ. 20" sheetId="5" r:id="rId1"/>
  </sheets>
  <definedNames>
    <definedName name="_xlnm._FilterDatabase" localSheetId="0" hidden="1">'PAQ. 20'!$A$15:$K$157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7" i="5" l="1"/>
  <c r="H154" i="5"/>
  <c r="H153" i="5"/>
  <c r="H152" i="5"/>
  <c r="H151" i="5"/>
  <c r="H150" i="5"/>
  <c r="H149" i="5"/>
  <c r="H148" i="5"/>
  <c r="H146" i="5"/>
  <c r="H145" i="5"/>
  <c r="H144" i="5"/>
  <c r="H143" i="5"/>
  <c r="H142" i="5"/>
  <c r="H140" i="5"/>
  <c r="H139" i="5"/>
  <c r="H138" i="5"/>
  <c r="H137" i="5"/>
  <c r="H136" i="5"/>
  <c r="H134" i="5"/>
  <c r="H133" i="5"/>
  <c r="H132" i="5"/>
  <c r="H131" i="5"/>
  <c r="H130" i="5"/>
  <c r="H129" i="5"/>
  <c r="H128" i="5"/>
  <c r="H127" i="5"/>
  <c r="H126" i="5"/>
  <c r="H125" i="5"/>
  <c r="H124" i="5"/>
  <c r="H123" i="5"/>
  <c r="H122" i="5"/>
  <c r="H121" i="5"/>
  <c r="H120" i="5"/>
  <c r="H119" i="5"/>
  <c r="H118" i="5"/>
  <c r="H116" i="5"/>
  <c r="H115" i="5"/>
  <c r="H114" i="5"/>
  <c r="H113" i="5"/>
  <c r="H112" i="5"/>
  <c r="H110" i="5"/>
  <c r="H109" i="5"/>
  <c r="H108" i="5"/>
  <c r="H107" i="5"/>
  <c r="H106" i="5"/>
  <c r="H104" i="5"/>
  <c r="H103" i="5"/>
  <c r="H102" i="5"/>
  <c r="H101" i="5"/>
  <c r="H100" i="5"/>
  <c r="H99" i="5"/>
  <c r="H98" i="5"/>
  <c r="H97" i="5"/>
  <c r="H96" i="5"/>
  <c r="H95" i="5"/>
  <c r="H94" i="5"/>
  <c r="H93" i="5"/>
  <c r="H92" i="5"/>
  <c r="H91" i="5"/>
  <c r="H90" i="5"/>
  <c r="H87" i="5"/>
  <c r="H86" i="5"/>
  <c r="H85" i="5"/>
  <c r="H84" i="5"/>
  <c r="H83" i="5"/>
  <c r="H81" i="5"/>
  <c r="H80" i="5"/>
  <c r="H79" i="5"/>
  <c r="H78" i="5"/>
  <c r="H77" i="5"/>
  <c r="H75" i="5"/>
  <c r="H74" i="5"/>
  <c r="H73" i="5"/>
  <c r="H72" i="5"/>
  <c r="H71" i="5"/>
  <c r="H70" i="5"/>
  <c r="H69" i="5"/>
  <c r="H68" i="5"/>
  <c r="H67" i="5"/>
  <c r="H66" i="5"/>
  <c r="H65" i="5"/>
  <c r="H64" i="5"/>
  <c r="H63" i="5"/>
  <c r="H62" i="5"/>
  <c r="H61" i="5"/>
  <c r="H60" i="5"/>
  <c r="H59" i="5"/>
  <c r="H58" i="5"/>
  <c r="H56" i="5"/>
  <c r="H55" i="5"/>
  <c r="H54" i="5"/>
  <c r="H53" i="5"/>
  <c r="H52" i="5"/>
  <c r="H51" i="5"/>
  <c r="H49" i="5"/>
  <c r="H48" i="5"/>
  <c r="H47" i="5"/>
  <c r="H46" i="5"/>
  <c r="H45" i="5"/>
  <c r="H43" i="5"/>
  <c r="H42" i="5"/>
  <c r="H41" i="5"/>
  <c r="H40" i="5"/>
  <c r="H39" i="5"/>
  <c r="H38" i="5"/>
  <c r="H37" i="5"/>
  <c r="H36" i="5"/>
  <c r="H35" i="5"/>
  <c r="H34" i="5"/>
  <c r="H33" i="5"/>
  <c r="H32" i="5"/>
  <c r="H31" i="5"/>
  <c r="H29" i="5"/>
  <c r="H28" i="5"/>
  <c r="H27" i="5"/>
  <c r="H26" i="5"/>
  <c r="H25" i="5"/>
  <c r="H24" i="5"/>
  <c r="H23" i="5"/>
  <c r="H22" i="5"/>
  <c r="H21" i="5"/>
  <c r="H20" i="5"/>
  <c r="H17" i="5"/>
  <c r="H159" i="5" l="1"/>
  <c r="H160" i="5" s="1"/>
  <c r="H161" i="5" s="1"/>
</calcChain>
</file>

<file path=xl/sharedStrings.xml><?xml version="1.0" encoding="utf-8"?>
<sst xmlns="http://schemas.openxmlformats.org/spreadsheetml/2006/main" count="416" uniqueCount="217">
  <si>
    <t xml:space="preserve">LICITACION: </t>
  </si>
  <si>
    <t>FORMA E-7</t>
  </si>
  <si>
    <t>CLAVE</t>
  </si>
  <si>
    <t>DESCRIPCION</t>
  </si>
  <si>
    <t>UNIDAD</t>
  </si>
  <si>
    <t>CANTIDAD</t>
  </si>
  <si>
    <t>P.U.</t>
  </si>
  <si>
    <t>TOTAL</t>
  </si>
  <si>
    <t xml:space="preserve">   DESMANTELAMIENTOS</t>
  </si>
  <si>
    <t>M2</t>
  </si>
  <si>
    <t>PZA</t>
  </si>
  <si>
    <t>PR-0038</t>
  </si>
  <si>
    <t xml:space="preserve">      DESPRENDIMIENTO DE IMPERMEABILIZANTE EN LOSA DE AZOTEA POR MEDIOS MANUALES, EL PRECIO UNITARIO INCLUYE: CARGA Y ACARREO POR MEDIOS MECÁNICOS, RETIRO DE ESCOMBRO FUERA DE LA OBRA, MANO DE OBRA CALIFICADA, HERRAMIENTA, EQUIPO DE SEGURIDAD Y PROTECCIÓN PERSONAL, SEÑALIZACIÓN DE OBRA, ACARREOS HORIZONTALES Y VERTICALES DE LOS MATERIALES RETIRADOS, LIMPIEZA DEL ÁREA DE TRABAJO Y TODO LO NECESARIO PARA SU CORRECTA EJECUCIÓN Y/O FUNCIONAMIENTO. (PRECIO UNITARIO POR CONCEPTO TERMINADO P.U.C.T.).</t>
  </si>
  <si>
    <t>AC-0011</t>
  </si>
  <si>
    <t xml:space="preserve">      PINTURA CALIDAD "A" VINIL ACRÍLICA MARCA BEREL O SIMILAR CON AUTORIZACION PREVIA DE LA SUPERVISIÓN, EN MUROS, PLAFONES, TRABES, COLUMNAS, ZOCLO, BOQUILLAS, PERFILES, REMATES, GOTEROS MARQUESINAS, EL TRABAJO TERMINADO INCLUYE  PREPARAR LA SUPERFICIE. REBABEAR, SELLADOR, PLASTE. EL PRECIO UNITARIO INCLUYE: MATERIALES, MANO DE OBRA CALIFICADA, MAQUINARIA Y/O HERRAMIENTA, ANDAMIOS, EQUIPO DE SEGURIDAD  Y PROTECCIÓN PERSONAL, SEÑALIZACIÓN DE OBRA, ACARREOS HORIZONTALES Y VERTICALES DE LOS MATERIALES AL LUGAR DE SU INSTALACIÓN Y/O COLOCACIÓN, LIMPIEZA DEL AREA DE TRABAJO Y TODO LO NECESARIO PARA SU CORRECTA EJECUCION Y/O FUNCIONAMIENTO. PRECIO UNITARIO POR CONCEPTO TERMINADO (P.U.C.T).</t>
  </si>
  <si>
    <t>AC-0012</t>
  </si>
  <si>
    <t xml:space="preserve">      IMPERMEABILIZANTE PREFABRICADO A BASE DE PRIMER ASFALTICO CON RENDIMIENTO DE 0.20 LTS/M2, PARA ANCLAJE Y TAPA PORO DE LA SUPERFICIE, PREVIA LIMPIEZAY PREPARACION DE LA MISMA, SELLADO DE FISURAS Y GRIETAS A BASE DE CEMENTO PLASTICO ASFALTICO CON RENDIMIENTO DE UN LITRO EN DIEZ METROS LINEALES , COLOCACION DE SISTEMA PREFABRICADO "SBS" CON UN MINIMO DE POLIMERO EN ASFALTO MODIFICADO "APP", CON UN MINIMODEL 25% DE POLIMERO EN ASFALTO MODIFICADO CON REFUERZO CENTRAL DE FIBRA DE VIDRIO DE 90GRS/M2 , CON RESINA TERMOFIJA DE BOROSILICATO TIPO "E", E HILO DE REFUERZO LONGITUDINAL Y ACABADO APARENTE CON GRAVILLA A BASE DE REOLITA PIGMENTADA Y ESMALTADA A FUEGO CON RESINA SILICON EN COLOR TERRACOTA CON 4 MM DE ESPESOR TOTAL; HACIENDO TRASLAPES MINIMOS DE .10 MTS EN AMBOS SENTIDOS, LA FORMA DE APLICACION  SERA  POR MEDIO DE TERMOFUCION A BASE DE SOPLETE DE GAS BUTANO  LA MEMBRANA PREFABRICADA, EL PRECIO UNITARIO INCLUYE:  SUMINISTRO DEL MATERIAL,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</si>
  <si>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CCH-007</t>
  </si>
  <si>
    <t xml:space="preserve">      MANTENIMIENTO DE PUERTA DE MADERA EL PRECIO UNITARIO INCLUYE: LIJADO, PINTADO, (COLOR EXISTENTE O EL QUE INDIQUE LA SUPERVISION) AJUSTES, SUMINISTRO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</si>
  <si>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SUBTOTAL</t>
  </si>
  <si>
    <t>I.V.A. 16%</t>
  </si>
  <si>
    <t>PR-0017</t>
  </si>
  <si>
    <t xml:space="preserve">      DESMANTELAMIENTO DE MUEBLE SANITARIO WC Y/O LAVABO, EL PRECIO UNITARIO INCLUYE: LIMPIEZA DEL AREA, RESGUARDO DEL MUEBLE DONDE INDIQUE LA SUPERVISIÓN, MANO DE OBRA CALIFICADA, HERRAMIENTA, EQUIPO DE SEGURIDAD Y PROTECCIÓN PERSONAL, SEÑALIZACIÓN DE OBRA, LIMPIEZA DEL ÁREA DE TRABAJO Y TODO LO NECESARIO PARA SU CORRECTA EJECUCIÓN Y/O FUNCIONAMIENTO. (PRECIO UNITARIO POR CONCEPTO TERMINADO P.U.C.T.).</t>
  </si>
  <si>
    <t>PR-0008</t>
  </si>
  <si>
    <t xml:space="preserve">      DEMOLICIÓN DE RECUBRIMIENTO EN MUROS Y PISOS SIN RECUPERACIÓN DE LOS MISMOS, INCLUYE: DEMOLICIÓN, CARGA Y RETIRO DEL MATERIAL FUERA DE LA OBRA, MANO DE OBRA CALIFICADA, HERRAMIENTA, EQUIPO DE SEGURIDAD Y PROTECCIÓN PERSONAL, SEÑALIZACIÓN DE OBRA, ACARREOS HORIZONTALES Y VERTICALES, LIMPIEZA DEL ÁREA DE TRABAJO Y TODO LO NECESARIO PARA SU CORRECTA EJECUCIÓN. (PRECIO UNITARIO POR CONCEPTO TERMINADO P.U.C.T.).</t>
  </si>
  <si>
    <t>PR-0009</t>
  </si>
  <si>
    <t xml:space="preserve">      DESMANTELAMIENTO DE EQUIPO DE AIRE ACONDICIONADO TIPO VENTANA O MINISPLIT DE DIFERENTES CAPACIDADES. EL PRECIO UNITARIO INCLUYE: RESGUARDO TEMPORAL DEL EQUIPO, DESMANTELAMIENTO DE TUBOS DE COBRE Y RETIRO, DESCABLEADO, DESCONEXIÓN, RETIRO DE SOPORTERÍA, MANO DE OBRA CALIFICADA, HERRAMIENTA, EQUIPO DE SEGURIDAD Y PROTECCIÓN PERSONAL, SEÑALIZACIÓN DE OBRA, LIMPIEZA DEL ÁREA DE TRABAJO Y TODO LO NECESARIO PARA SU CORRECTA EJECUCIÓN Y/O FUNCIONAMIENTO. (PRECIO UNITARIO POR CONCEPTO TERMINADO P.U.C.T.).</t>
  </si>
  <si>
    <t xml:space="preserve">   ALBAÑILERIA</t>
  </si>
  <si>
    <t>AL-0009</t>
  </si>
  <si>
    <t xml:space="preserve">      REPARACIÓN DE FISURAS EN MUROS Y LOSA, EL PRECIO UNITARIO INCLUYE: PICADO DE MUROS DE 3 CM DE ANCHO, RESANE CON FESTER BOND, MORTERO 1:2:6, SUMINISTRO DE MATERIALES, MANO DE OBRA CALIFICADA, HERRAMIENTAS, EQUIPO DE SEGURIDAD Y PROTECCIÓN PERSONAL, SEÑALIZACIÓN DE OBRA, ACARREOS HORIZONTALES Y VERTICALES DE LOS MATERIALES AL LUGAR DE SU INSTALACIÓN Y/O COLOCACIÓN, LIMPIEZA DEL ÁREA DE TRABAJO Y TODO LO NECESARIO PARA SU CORRECTA EJECUCIÓN Y/O FUNCIONAMIENTO. (PRECIO UNITARIO POR CONCEPTO TERMINADO P.U.C.T.).</t>
  </si>
  <si>
    <t>ML</t>
  </si>
  <si>
    <t>AL-0024</t>
  </si>
  <si>
    <t xml:space="preserve">      REPISA A BASE DE TABLA ROCA DE 0.30 MTS  DE ANCHO X 0.45 MTS DE ALTO HECHO A BASE  PANEL DE YESO Y PANEL DE PERMABASE DE 12.70 MM DE ESPESOR EN AMBAS CARAS, EL PRECIO UNITARIO INCLUYE: TAPAS, CANAL, POSTE Y CANALETA GALVANIZADO TIPO 9.20 DE LÁMINA N. 24 A CADA 90 CM, LISTÓN TIPO PERFACINTA A CADA 30 CM, ELEMENTOS DE FIJACIÓN, REDIMIX EN AMBAS CARAS SUMINISTRO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</si>
  <si>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AL-0016</t>
  </si>
  <si>
    <t xml:space="preserve">      SELLADO DE VANO DE MURO DE BLOCK. EL PRECIO UNITARIO INCLUYE: BLOCK DE 15X20X40 CM CON APLANADO A TRES CAPAS EN AMBAS CARAS,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</si>
  <si>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 xml:space="preserve">   ACABADOS</t>
  </si>
  <si>
    <t>AC-0035</t>
  </si>
  <si>
    <t xml:space="preserve">      RECUBRIMIENTO EN PISO MODELO HABITAT SMOKE DE 60 x 60 CM MARCA INTERCERAMIC O SIMILAR ASENTADO CON PEGAZULEJO CREST BLANCO DE 20 KG, INCLUYE: CORTES, REMATES, BOQUILLAS DE 4MM COLOR SEGUN PLANO DE ACABADOS, SUMINISTRO DEL MATERIAL, DESPERDICIOS,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</si>
  <si>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PR-0049</t>
  </si>
  <si>
    <t xml:space="preserve">      CANCELACIÓN DE SALIDAS HIDRÁULICAS DE 1/2" DE DIÁMETRO. EL PRECIO UNITARIO INCLUYE: TAPÓN DE COBRE,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</si>
  <si>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PR-0051</t>
  </si>
  <si>
    <t xml:space="preserve">      CANCELACIÓN DE SALIDAS SANITARIAS DE MUEBLES, EL PRECIO UNITARIO INCLUYE: TAPÓN DE PVC,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</si>
  <si>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IH-0004</t>
  </si>
  <si>
    <t xml:space="preserve">      LLAVE DE NARIZ. EL PRECIO UNITARIO INCLUYE: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</si>
  <si>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IS-0038</t>
  </si>
  <si>
    <t xml:space="preserve">      INODORO, TAZA Y TANQUE OLIMPIA REDONDO TRAMPA EXPUESTA DESCARGA DE 3.8 LPD BOTÓN ACCIONADOR.INCLUYE: ASIENTO SANITARIO, CUELLO DE CERA, CONEXIONES, LLAVE DE ESCUADRA DE CONTROL, MANGUERA FLEXIBLE, PIJAS, CEMENTO BLANCO, FIJACIÓN, SUMINISTRO Y COLOCACIÓN, MANO DE OBRA CALIFICADA, HERRAMIENTAS, EQUIPO DE SEGURIDAD Y PROTECCIÓN PERSONAL, SEÑALIZACIÓN DE OBRA, ACARREOS HORIZONTALES Y VERTICALES DE LOS MATERIALES AL LUGAR DE SU INSTALACIÓN Y/O COLOCACIÓN, PRUEBAS DE FUNCIONAMIENTO, LIMPIEZA DEL ÁREA DE TRABAJO Y TODO LO NECESARIO PARA SU CORRECTA EJECUCIÓN Y/O FUNCIONAMIENTO.  (P.U.C.T.)</t>
  </si>
  <si>
    <t>IH-0031</t>
  </si>
  <si>
    <t xml:space="preserve">      LLAVE DE LAVABO CENTURY MODELO E-928 MARCA HELVEX SIMILAR (PREVIA AUTORIZACIÓN DEL SUPERVISOR), EL PRECIO UNITARIO INCLUYE: LLAVE DE ESCUADRA DE CONTROL, CONECTOR FLEXIBLE T 1/2 X 1/2 X 1/2 PULGADA, CINTA TEFLON,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</si>
  <si>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IH-0005</t>
  </si>
  <si>
    <t xml:space="preserve">      LLAVE FLAMINGO MODELO HM-38 MARCA HELVEX O SIMILAR (PREVIA AUTORIZACIÓN DEL SUPERVISOR) INCLUYE: CINTA TEFLÓN,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</si>
  <si>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IS-0026</t>
  </si>
  <si>
    <t xml:space="preserve">      HERRAJE HIDRÁULICO A BASE DE MANGUERA FLEXIBLE 1/2" X 1/2" PARA LAVABO/FREGADERO 55 CM DE LARGO, LLAVE DE CONTROL 1/2X1/2 PULGADAS BRONCE MARCA RUGO, CINTA TEFLÓN,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</si>
  <si>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IS-0040</t>
  </si>
  <si>
    <t xml:space="preserve">      HERRAJE PARA TANQUE SANITARIO DE PVC INCLUYE: DESMANTELAMIENTO DE EXISTENTE,  1 VÁLVULA DE ADMISIÓN, 1 VÁLVULA Y PERA DE DESCARGA, 1 MANIVELA PARA TANQUE SANITARIO CROMADA, 1 EMPAQUE UNIÓN TANQUE A TAZA SUAVE QUE REALIZA UN MEJOR AJUSTE Y 2 TORNILLOS CON TUERCA PARA TANQUE, SUMINISTRO DEL MATERIAL, MANO DE OBRA CALIFICADA, HERRAMIENTA, EQUIPO DE SEGURIDAD Y PROTECCIÓN PERSONAL, SEÑALIZACIÓN DE OBRA, ACARREOS HORIZONTALES Y VERTICALES DE LOS MATERIALES AL LUGAR DE SU COLOCACION, LIMPIEZA DEL ÁREA DE TRABAJO Y TODO LO NECESARIO PARA SU CORRECTA EJECUCIÓN Y/O FUNCIONAMIENTO. (PRECIO UNITARIO POR CONCEPTO TERMINADO P.U.C.T.).</t>
  </si>
  <si>
    <t>SAL</t>
  </si>
  <si>
    <t>IS-0039</t>
  </si>
  <si>
    <t xml:space="preserve">      TARJA DE ACERO INOXIDABLE SIN ESCURRIDERO. EL PRECIO UNITARIO INCLUYE: CONTRA REJIILLA CROMADO, CESPOL CROMADO, MANGUERA FLEXIBLE, MATERIALES DE FIJACION, VALVULA DE PASO, PRUEBAS,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</si>
  <si>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IS-0028</t>
  </si>
  <si>
    <t xml:space="preserve">      LAVABO DE UNA PERFORACIÓN DE SOBREPONER CON REBOSADERO CON INSERTO CROMADO MOREA  LV MOREA1 MARCA HELVEX O SIMILAR (PREVIA AUTORIZACIÓN DEL SUPERVISOR), EL PRECIO UNITARIO INCLUYE: CESPOL, REJILLA DE ACERO INOXIDABLE, GOMA PARA LAVABO SUMINISTRO DE MATERIALES, MANO DE OBRA CALIFICADA, HERRAMIENTAS, EQUIPO DE SEGURIDAD Y PROTECCIÓN PERSONAL, SEÑALIZACIÓN DE OBRA, ACARREOS HORIZONTALES Y VERTICALES DE LOS MATERIALES AL LUGAR DE SU INSTALACIÓN Y/O COLOCACIÓN, LIMPIEZA DEL ÁREA DE TRABAJO Y TODO LO NECESARIO PARA SU CORRECTA EJECUCIÓN Y/O FUNCIONAMIENTO. (PRECIO UNITARIO POR CONCEPTO TERMINADO P.U.C.T.)</t>
  </si>
  <si>
    <t>IS-0015</t>
  </si>
  <si>
    <t xml:space="preserve">      JABONERA RELLENABLE KIMBERLY CLARK 94236 O SIMILAR (PREVIA AUTORIZACIÓN DEL SUPERVISOR) INCLUYE: SUMINISTRO Y COLOCACIÓN, MANO DE OBRA CALIFICADA, HERRAMIENTA, ANDAMIOS, EQUIPO DE SEGURIDAD Y PROTECCIÓN PERSONAL, SEÑALIZACIÓN DE OBRA, ACARREOS HORIZONTALES Y VERTICALES DE LOS MATERIALES AL LUGAR DE SU INSTALACIÓN Y/O COLOCACIÓN, LIMPIEZA DEL ÁREA DE TRABAJO Y TODO LO NECESARIO PARA SU CORRECTA EJECUCIÓN. (P.U.C.T.)</t>
  </si>
  <si>
    <t>IS-0013</t>
  </si>
  <si>
    <t xml:space="preserve">      PORTA SANITAS PARA PAPEL SECADO DE MANO KYMBERLY-CLARK 94346 O SIMILAR (PREVIA AUTORIZACIÓN DEL SUPERVISOR), EL PRECIO UNITARIO INCLUYE: ELEMENTOS DE FIJACIÓN, SUMINISTRO Y COLOCACIÓN,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</si>
  <si>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PR-0083</t>
  </si>
  <si>
    <t xml:space="preserve">      LIMPIEZA Y DESASOLVE DE TUBERÍAS SANITARIAS DE PVC DE 4" -6"  A BASE DE AGUA, JABÓN Y ACIDO, EL PRECIO UNITARIO INCLUYE: DESMANTELAMIENTO Y REPOSICIÓN DE TRAMOS DE TUBERÍA DAÑADA, RETIRO DE LODOS FUERA DEL ÁREA, AGUA, JABÓN Y ÁCIDO,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</si>
  <si>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IS-0014</t>
  </si>
  <si>
    <t xml:space="preserve">      PORTARROLLO CLAVE 94205 MCA. KIMBERLY CLARK  O SIMILAR (PREVIA AUTORIZACIÓN DEL SUPERVISOR), EL PRECIO UNITARIO INCLUYE: SUMINISTRO DE MATERIALES, MANO DE OBRA CALIFICADA, HERRAMIENTAS, EQUIPO DE SEGURIDAD Y PROTECCIÓN PERSONAL, SEÑALIZACIÓN DE OBRA, ACARREOS HORIZONTALES Y VERTICALES DE LOS MATERIALES AL LUGAR DE SU INSTALACIÓN Y/O COLOCACIÓN, LIMPIEZA DEL ÁREA DE TRABAJO Y TODO LO NECESARIO PARA SU CORRECTA EJECUCIÓN Y/O FUNCIONAMIENTO. (PRECIO UNITARIO POR CONCEPTO TERMINADO P.U.C.T.)</t>
  </si>
  <si>
    <t>IE-0008</t>
  </si>
  <si>
    <t xml:space="preserve">      CONTACTO DUPLEX BLANCO MODELO ULTRA LEVITON X02-0TOMA-PCB, EL PRECIO UNITARIO INCLUYE: ELEMENTOS DE FIJACIÓN, CONEXIÓN, SUMINISTRO Y COLOCACIÓN DE LOS MATERIALES,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</si>
  <si>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IE-0044</t>
  </si>
  <si>
    <t xml:space="preserve">      MANTENIMIENTO PREVENTIVO A EQUIPO DE AIRE ACONDICIONADO TIPO MINISPLIT DE CUALQUIER DE 12000 A 36000 BTUS. EL PRECIO UNITARIO INCLUYE: LIMPIEZA DE CHAROLA, FITROS, TURBINA, SERPENTIN, VERIFICACION DE SISTEMA ELECTRICO EN DISPLEY EN TERMINALES ELECTRICAS DEL COMPRESOR Y EVAPORADOR,CON AGENTES DE LIMPIEZA MASTERFOND, RECARGA DE GAS REFRIGERANTE, SUMINISTRO DEL MATERIAL, MANO DE OBRA CALIFICADA,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</si>
  <si>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CCH-012</t>
  </si>
  <si>
    <t xml:space="preserve">      CERRADURA TIPO MANIJA NOGAL PARA PRIVACIDAD LATÓN ANTIGUO O SIMILAR (PREVIA AUTORIZACIÓN DEL SUPERVISOR). EL PRECIO UNITARIO INCLUYE: SUMINISTRO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</si>
  <si>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 xml:space="preserve">OBRA: </t>
  </si>
  <si>
    <t xml:space="preserve">LOCALIDAD: </t>
  </si>
  <si>
    <t xml:space="preserve">MUNICIPIO: </t>
  </si>
  <si>
    <t>PR-0010</t>
  </si>
  <si>
    <t xml:space="preserve">      DESMANTELAMIENTO DE LUMINARIA EXISTENTE DAÑADA DE CUALQUIER MODELO, EL PRECIO UNITARIO INCLUYE: RETIRO DEL MATERIAL FUERA DE LA OBRA, MANO DE OBRA CALIFICADA, HERRAMIENTA, ANDAMIOS, EQUIPO DE SEGURIDAD Y PROTECCIÓN PERSONAL, SEÑALIZACIÓN DE OBRA, LIMPIEZA DEL ÁREA DE TRABAJO Y TODO LO NECESARIO PARA SU CORRECTA EJECUCIÓN Y/O FUNCIONAMIENTO. (PRECIO UNITARIO POR CONCEPTO TERMINADO P.U.C.T.).</t>
  </si>
  <si>
    <t>PR-0004</t>
  </si>
  <si>
    <t xml:space="preserve">      DEMOLICIÓN DE MESETA DE CONCRETO ARMADO CON RECUBRIMIENTO VIDRIADO. EL PRECIO UNITARIO INCLUYE: RETIRO DE MATERIAL PRODUCTO DE LA DEMOLICIÓN FUERA DE LA OBRA,  MANO DE OBRA CALIFICADA, HERRAMIENTA, EQUIPO DE SEGURIDAD Y PROTECCIÓN PERSONAL, SEÑALIZACIÓN DE OBRA, ACARREOS HORIZONTALES Y VERTICALES DE LOS MATERIALES, LIMPIEZA DEL ÁREA DE TRABAJO Y TODO LO NECESARIO PARA SU CORRECTA EJECUCIÓN Y/O FUNCIONAMIENTO. (PRECIO UNITARIO POR CONCEPTO TERMINADO P.U.C.T.).</t>
  </si>
  <si>
    <t>PR-0018</t>
  </si>
  <si>
    <t xml:space="preserve">      DESMANTELAMIENTO DE LLAVE MEZCLADORA Y/O MONOMANDO PARA LAVABO O TARJA INCLUYE:MANO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</si>
  <si>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M3</t>
  </si>
  <si>
    <t xml:space="preserve">   INSTALACIÓN HIDROSANITARIA</t>
  </si>
  <si>
    <t>IS-03844</t>
  </si>
  <si>
    <t xml:space="preserve">      HERRAJE SANITARIO DE PVC PARA LAVABO, EL PRECIO UNITARION INCLUYE: TRAMPA PLÁSTICA PARA LAVABO, EXTENSIÓN, CONTRA PARA LAVABO PLÁSTICA, GOMA DE HULE,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</si>
  <si>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CCH-023</t>
  </si>
  <si>
    <t xml:space="preserve">      ESCALERA MARINA ARMADA CON FIERRO TUBULAR NEGRO DE 1" Y PELDAÑOS DE 3/4" CON UN ANCHO DE 0.55 CMS, CON SEPARACIÓN DE PELDAÑOS @ 30 CM DE SEPARACIÓN SOLDADOS, EMPOTRADO Y ANCLAJE EN MUROS HASTA DE 40 CM EN CADA EXTREMO. EL PRECIO UNITARIO INCLUYE: SOLDADO, MORTERO PARA FIJACIÓN DE CEMENTO-ARENA 1:3, ANTICORROSIVO, PINTURA ESMALTE A DOS CAPAS,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</si>
  <si>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PR-0012</t>
  </si>
  <si>
    <t xml:space="preserve">      DESMANTELAMIENTO DE APAGADOR SENCILLO Y/O CONTACTO INCLUYE:MANO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</si>
  <si>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AC-0045</t>
  </si>
  <si>
    <t xml:space="preserve">      RECUBRIMIENTO EN MURO A BASE DE PISO CERAMICO DE 60X60 CM COMBINACION MODELO CITYLINE IVORY Y HABITAT SMOKE MARCA INTERCERAMIC ASENTADO CON PEGAZULEJO CON BOQUILLA COLOR SEGUN PLANO DE ACABADOS , EL PRECIO UNITARIO INCLUYE: SUMINISTRO, CORTES, REMATES,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</si>
  <si>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IS-0027</t>
  </si>
  <si>
    <t xml:space="preserve">      MINGITORIO SECO NEGEV CON SISTEMA TDS2 (TECNOLOGÍA DRENA Y SELLA CON DOBLE ESFERA) MODELO  MG NEGEV TDS2 MARCA HELVEX INCLUYE: SUMINISTRO DE MATERIALES, MANO DE OBRA CALIFICADA, HERRAMIENTAS, EQUIPO DE SEGURIDAD Y PROTECCIÓN PERSONAL, SEÑALIZACIÓN DE OBRA, ACARREOS HORIZONTALES Y VERTICALES DE LOS MATERIALES AL LUGAR DE SU INSTALACIÓN Y/O COLOCACIÓN, LIMPIEZA DEL ÁREA DE TRABAJO Y TODO LO NECESARIO PARA SU CORRECTA EJECUCIÓN Y/O FUNCIONAMIENTO. (PRECIO UNITARIO POR CONCEPTO TERMINADO P.U.C.T.)</t>
  </si>
  <si>
    <t>CCH-956</t>
  </si>
  <si>
    <t xml:space="preserve">      MANTENIMIENTO DE ESTRUCTURA DE TECHUMBRE A BASE DE PTR O CANAL, EL PRECIO UNITARIO INCLUYE, DESMANTELAMIENTO, SOLDADO, LIJADO DE HERRERÍA, PRIMER Y PINTURA DE ESMALTE, SUMINISTRO DEL MATERIAL,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</si>
  <si>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CCH-0834</t>
  </si>
  <si>
    <t xml:space="preserve">      FORRADO DE TECHUMBRE A BASE DE GALVATEJA ROJA INCLUYE:ELEMENTO DE FIJACION,SUMINISTRO DEL MATERIAL,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</si>
  <si>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 xml:space="preserve">   AIRE ACONDICIONADO</t>
  </si>
  <si>
    <t>AA-0042</t>
  </si>
  <si>
    <t xml:space="preserve">      EQUIPO DE AIRE ACONDICIONADO TIPO MINISPLIT INVERTER DE 36,000 BTU DE 220V BENELUX. O SIMILAR (PREVIA AUTORIZACIÓN DEL SUPERVISOR), EL PRECIO UNITARIO INCLUYE: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</si>
  <si>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AC-0005</t>
  </si>
  <si>
    <t xml:space="preserve">      LOGOTIPOS VARIOS DE DIFERENTES MEDIDAS Y SEGÚN DISEÑO ANEXO, (LOGOTIPO DEL GOBIERNO DEL ESTADO, LOGOTIPO DE LA SECRETARÍA DE SALUD FEDERAL, LOGOTIPO DE SERVICIOS ESTATALES DE SALUD, NOMBRE DE LA UNIDAD), CON PINTURA DE ACRÍLICA LAVABLE, DIF. COLORES  INCLUYE: TRAZO, RÓTULO DE LETREROS COMPLEMENTARIOS DE LOS LOGOTIPOS, PREPARACIÓN DE LA SUPERFICIE, APLICACIÓN DE PINTURA VINÍLICA BASE, TODO SEGÚN DISEÑO, SELLADOR, PLASTE. MATERIALES, MANO DE OBRA CALIFICADA, MAQUINARIA Y/O HERRAMIENTA, ANDAMIOS, EQUIPO DE SEGURIDAD  Y PROTECCIÓN PERSONAL, SEÑALIZACIÓN DE OBRA, ACARREOS HORIZONTALES Y VERTICALES DE LOS MATERIALES AL LUGAR DE SU INSTALACIÓN Y/O COLOCACIÓN, LIMPIEZA DEL AREA DE TRABAJO Y TODO LO NECESARIO PARA SU CORRECTA EJECUCION Y/O FUNCIONAMIENTO. PRECIO UNITARIO POR CONCEPTO TERMINADO (P.U.C.T).</t>
  </si>
  <si>
    <t>AC-0004</t>
  </si>
  <si>
    <t xml:space="preserve">      RÓTULO DE SEÑALAMIENTO PUNTO DE REUNIÓN SEGÚN DISEÑO CON PINTURA DE ESMALTE ALKIDALICO PARA TRAFICO (EPOXIME), EL PRECIO UNITARIO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</si>
  <si>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AC-0003</t>
  </si>
  <si>
    <t xml:space="preserve">      ROTULO DE SEÑALAMIENTO PARA MINUSVALIDOS EN RAMPAS DE CONCRETO CON PINTURA DE ESMALTE ALKIDALICO PARA TRAFICO (EPOXIME),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</si>
  <si>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PZ</t>
  </si>
  <si>
    <t>PR-0013</t>
  </si>
  <si>
    <t xml:space="preserve">      DESMANTELAMIENTO DE VENTILADOR DE TECHO. EL PRECIO UNITARIO INCLUYE: DESMANTELAMIENTO, ENCINTADO, RETIRO DE MATERIAL EN MAL ESTADO FUERA DE OBRA,  MANO DE OBRA CALIFICADA, ANDAMIOS, HERRAMIENTAS, EQUIPO DE SEGURIDAD Y PROTECCIÓN PERSONAL, SEÑALIZACIÓN DE OBRA, ACARREOS HORIZONTALES Y VERTICALES DE LOS MATERIALES RETIRADOS, LIMPIEZA DEL ÁREA DE TRABAJO Y TODO LO NECESARIO PARA SU CORRECTA EJECUCIÓN Y/O FUNCIONAMIENTO. (PRECIO UNITARIO POR CONCEPTO TERMINADO P.U.C.T.).</t>
  </si>
  <si>
    <t>5-01-108</t>
  </si>
  <si>
    <t xml:space="preserve">      RETIRO DE PROTECTOR DE HERRERIA, EN AIRE ACONDICIONADO TIPO VENTANA A BASE DE VARILLA CUADRA DE 1/2" Y ANGULO DE 1", EXISTENTES, EN MAL ESTADO. EL PRECIO UNITARIO INCLUYE: RETIRO DONDE LO INDIQUE LA SUPERVISIÓN, MANO DE OBRA CALIFICADA, HERRAMIENTA, EQUIPO DE SEGURIDAD Y PROTECCIÓN PERSONAL, SEÑALIZACIÓN DE OBRA, LIMPIEZA DEL ÁREA DE TRABAJO Y TODO LO NECESARIO PARA SU CORRECTA EJECUCIÓN. (PRECIO UNITARIO POR CONCEPTO TERMINADO P.U.C.T.).</t>
  </si>
  <si>
    <t>5-01-183</t>
  </si>
  <si>
    <t xml:space="preserve">      DEMOLICIÓN DE BASE DE AIRE ACONDICIONADO TIPO VENTANA DE CONCRETO, EL PRECIO UNITARIO INCLUYE: RETIRO DEL MATERIAL FUERA DE LA OBRA, SUMINISTRO DEL MATERIAL, MANO DE OBRA CALIFICADA, HERRAMIENTA, EQUIPO DE SEGURIDAD Y PROTECCIÓN PERSONAL, SEÑALIZACIÓN DE OBRA, ACARREOS HORIZONTALES Y VERTICALES DE LOS MATERIALES AL LUGAR DE SU COLOCACION, LIMPIEZA DEL ÁREA DE TRABAJO Y TODO LO NECESARIO PARA SU CORRECTA EJECUCIÓN Y/O FUNCIONAMIENTO. (PRECIO UNITARIO POR CONCEPTO TERMINADO P.U.C.T.).</t>
  </si>
  <si>
    <t>AL-0217</t>
  </si>
  <si>
    <t xml:space="preserve">      MESETA DE CONCRETO CON DIMENSIONES DE 0.60 X 0.60 X 0.075 M DE ESPESOR, FORRADA CON RECUBRIMIENTO PISO CERAMICO MODELO CITY LINEIVORY. EL PRECIO UNITARIO INCLUYE: CONCRETO F'C=150 KG/CM2, DE 10 CM DE ESPESOR ACERO # 3 A CADA 20 CM EN AMBOS SENTIDOS Y CIMBRA COMÚN, JUNTA VINÍLICA EN REMATE DE ARISTAS Y RANURAR MURO PARA EMPOTRAR MESETA,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(P.U.C.T.).</t>
  </si>
  <si>
    <t>IS-0005</t>
  </si>
  <si>
    <t xml:space="preserve">      ASIENTO PARA WC SANITARIO EXISTENTE, EL PRECIO UNITARIO INCLUYE: SUMINISTRO Y COLOCACIÓN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</si>
  <si>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PR-0078</t>
  </si>
  <si>
    <t xml:space="preserve">      LIMPIEZA DE TINACO, EL PRECIO UNITARIO INCLUYE: AGUA, CLORO, SUMINISTRO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</si>
  <si>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IH-0013</t>
  </si>
  <si>
    <t xml:space="preserve">      ELECTRONIVEL PARA CISTERNA O ROTOPLAS DE AZOTEA, EL PRECIO UNITARIO INCLUYE: RETIRO DE ELECTRONIVEL O FLOTADOR,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</si>
  <si>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 xml:space="preserve">   INSTALACIÓN ELÉCTRICA</t>
  </si>
  <si>
    <t>IE-0045</t>
  </si>
  <si>
    <t xml:space="preserve">      LUMINARIA REDONDA DE SOBREPONER MODELO PTLLED-1015/65 MARCA TECNOLITE O SIMILAR PREVIA AUTORIZACIÓN DEL SUPERVISOR , EL PRECIO UNITARIO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</si>
  <si>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IE-0017</t>
  </si>
  <si>
    <t xml:space="preserve">      APAGADOR SENCILLO O DOBLE CON PLACA BLANCO ARMADO MARCA SCHNEIDER ELECTRIC MODELO:EG2016-W453, EL PRECIO UNITARIO INCLUYE: ELEMENTOS DE FIJACIÓN, CONEXIÓN, DESMANTELAMIENTO DEL EXISTENTE, SUMINISTRO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</si>
  <si>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IE-0010</t>
  </si>
  <si>
    <t xml:space="preserve">      VENTILADOR PARA TECHO MASTERFAN 401702020140204 DE 3 ASPAS COLOR BLANCO DE 56" 5 CINCO VELOCIDADES O SIMILAR (PREVIA AUTORIZACIÓN DEL SUPERVISOR) EL PRECIO UNITARIO INCLUYE: SUMINISTRO Y COLOCACIÓN, MANO DE OBRA CALIFICADA, MAQUINARIA Y/O HERRAMIENTA, ANDAMIOS, EQUIPO DE SEGURIDAD  Y PROTECCIÓN PERSONAL, SEÑALIZACIÓN DE OBRA, ACARREOS HORIZONTALES Y VERTICALES DE LOS MATERIALES AL LUGAR DE SU INSTALACIÓN Y/O COLOCACIÓN, PRUEBAS DE FUNCIONAMIENTO, LIMPIEZA DEL AREA DE TRABAJO Y TODO LO NECESARIO PARA SU CORRECTA EJECUCIÓN Y/O FUNCIONAMIENTO. Precio Unitario Por Concepto Terminado(P.U.C.T).</t>
  </si>
  <si>
    <t xml:space="preserve">   CARPINTERÍA, CANCELERÍA Y HERRERÍA</t>
  </si>
  <si>
    <t>PR-0043</t>
  </si>
  <si>
    <t xml:space="preserve">      MANTENIMIENTO DE PROTECTORES EN VENTANAS Y PUERTAS DE HERRERÍA, EL PRECIO UNITARIO INCLUYE: RASPADO Y LIJADO DE PINTURA, APLICACIÓN DE PINTURA ANTICORROSIVA , PINTURA DE ESMALTE COLOR SEGÚN INDIQUE LA SUPERVISIÓN, SOLDADURA SEGÚN LO REQUIERA ,SUMINISTRO DEL MATERIAL,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</si>
  <si>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AA-0039</t>
  </si>
  <si>
    <t xml:space="preserve">      EQUIPO DE AIRE ACONDICIONADO TIPO MINISPLIT INVERTER DE 12,000 BTU DE 220V BENELUX. O SIMILAR (PREVIA AUTORIZACIÓN DEL SUPERVISOR), EL PRECIO UNITARIO INCLUYE: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</si>
  <si>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PR-0036</t>
  </si>
  <si>
    <t xml:space="preserve">      DESMANTELAMIENTO DE CERRADURA DAÑADA EN PUERTA DE MADERA EXISTENTE INCLUYE: MANO DE OBRA CALIFICADA, RETIRO FUERA DE LA OBRA, HERRAMIENTA, EQUIPO DE SEGURIDAD Y PROTECCIÓN PERSONAL, SEÑALIZACIÓN DE OBRA, ACARREOS HORIZONTALES Y VERTICALES DE LOS MATERIALES, LIMPIEZA DEL ÁREA DE TRABAJO Y TODO LO NECESARIO PARA SU CORRECTA EJECUCIÓN Y/O FUNCIONAMIENTO. (PRECIO UNITARIO POR CONCEPTO TERMINADO P.U.C.T.).</t>
  </si>
  <si>
    <t>PR-0035</t>
  </si>
  <si>
    <t xml:space="preserve">      DESMANTELAMIENTO DE MINGITORIO, EL PRECIO UNITARIO INCLUYE: LIMPIEZA DEL AREA, RESGUARDO DEL MUEBLE DONDE INDIQUE LA SUPERVISIÓN, MANO DE OBRA CALIFICADA, HERRAMIENTA, EQUIPO DE SEGURIDAD Y PROTECCIÓN PERSONAL, SEÑALIZACIÓN DE OBRA, LIMPIEZA DEL ÁREA DE TRABAJO Y TODO LO NECESARIO PARA SU CORRECTA EJECUCIÓN Y/O FUNCIONAMIENTO. (PRECIO UNITARIO POR CONCEPTO TERMINADO P.U.C.T.).</t>
  </si>
  <si>
    <t>PR-0044</t>
  </si>
  <si>
    <t xml:space="preserve">      LIMPIEZA DE CISTERNA, EL PRECIO UNITARIO INCLUYE: AGUA, CLORO, Y JABÓN, SUMINISTRO DEL MATERIAL, MANO DE OBRA CALIFICADA, HERRAMIENTA, EQUIPO DE SEGURIDAD Y PROTECCIÓN PERSONAL, SEÑALIZACIÓN DE OBRA, ACARREOS HORIZONTALES Y VERTICALES DE LOS MATERIALES AL LUGAR DE SU COLOCACIÓN, LIMPIEZA DEL ÁREA DE TRABAJO Y TODO LO NECESARIO PARA SU CORRECTA EJECUCIÓN Y/O FUNCIONAMIENTO. (PRECIO UNITARIO POR CONCEPTO TERMINADO P.U.C.T.).</t>
  </si>
  <si>
    <t>CCH-015</t>
  </si>
  <si>
    <t xml:space="preserve">      PUERTA DE ACCESO PRINCIPAL A BASE DE CANCEL DE ALUMINIO COMPUESTO POR UNA PUERTA DOBLE ABATIBLE, CON JALADERAS TUBULARES  DE ACERO INOXIDABLE, EN ALUMINIO COLOR CHAMPAGNE LINEA 3" CON CRISTAL TINTEX VERDE DE 6MM.(SEGÚN DETALLE EN PLANO),  CERRADURA PHILIPS, CON MANIJA, AUTOCERRADO (BISAGRA DE PISO JACKSON), MECANISMO OCULTO, EL PRECIO UNITARIO INCLUYE: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</si>
  <si>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AA-0040</t>
  </si>
  <si>
    <t xml:space="preserve">      EQUIPO DE AIRE ACONDICIONADO TIPO MINISPLIT INVERTER DE 18,000 BTU DE 220V BENELUX. O SIMILAR (PREVIA AUTORIZACIÓN DEL SUPERVISOR), EL PRECIO UNITARIO INCLUYE: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</si>
  <si>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PR-0007</t>
  </si>
  <si>
    <t xml:space="preserve">      DEMOLICIÓN DE RECUBRIMIENTO VIDRIADO EN MESETA, EL PRECIO UNITARIO INCLUYE: DEMOLICIÓN, CARGA Y RETIRO DEL MATERIAL FUERA DE LA OBRA, MANO DE OBRA CALIFICADA, HERRAMIENTA, ANDAMIOS, EQUIPO DE SEGURIDAD Y PROTECCIÓN PERSONAL, SEÑALIZACIÓN DE OBRA, ACARREOS HORIZONTALES Y VERTICALES, LIMPIEZA DEL ÁREA DE TRABAJO Y TODO LO NECESARIO PARA SU CORRECTA EJECUCIÓN. (PRECIO UNITARIO POR CONCEPTO TERMINADO P.U.C.T.).</t>
  </si>
  <si>
    <t>PR-0016</t>
  </si>
  <si>
    <t xml:space="preserve">      DESMANTELAMIENTO DE TARJA EXISTENTE DOBLE O SENCILLA CON O SIN ESCURRIDERO, EL PRECIO UNITARIO INCLUYE: RETIRO DE MATERIAL EN MAL ESTADO FUERA DE LA OBRA, MANO DE OBRA CALIFICADA, HERRAMIENTA, EQUIPO DE SEGURIDAD Y PROTECCIÓN PERSONAL, SEÑALIZACIÓN DE OBRA, LIMPIEZA DEL ÁREA DE TRABAJO Y TODO LO NECESARIO PARA SU CORRECTA EJECUCIÓN Y/O FUNCIONAMIENTO. (PRECIO UNITARIO POR CONCEPTO TERMINADO P.U.C.T.).</t>
  </si>
  <si>
    <t>IS-0012</t>
  </si>
  <si>
    <t xml:space="preserve">      BARRAS RECTAS DE SEGURIDAD ACERO INOXIDABLE B-470-S MARCA HELVEX O SIMILAR CON PREVIA AUTORIZACIÓN DEL SUPERVISOR, EL PRECIO UNITARIO INCLUYE: 2 PIEZAS, TORNILLERÍA PARA FIJACIÓN, SUMINISTRO DEL MATERIAL, MANO DE OBRA CALIFICADA, HERRAMIENTAS, EQUIPO DE SEGURIDAD Y PROTECCIÓN PERSONAL, SEÑALIZACIÓN DE OBRA, ACARREOS HORIZONTALES Y VERTICALES DE LOS MATERIALES AL LUGAR DE SU INSTALACIÓN Y/O COLOCACIÓN, LIMPIEZA DEL ÁREA DE TRABAJO Y TODO LO NECESARIO PARA SU CORRECTA EJECUCIÓN Y/O FUNCIONAMIENTO.  (PRECIO UNITARIO POR CONCEPTO TERMINADO P.U.C.T.)</t>
  </si>
  <si>
    <t>IE-0007</t>
  </si>
  <si>
    <t xml:space="preserve">      SALIDA ELÉCTRICA PARA CONTACTO CON CAJA APARENTE Y CANALETA PARA TENDIDO DE CABLE. EL PRECIO UNITARIO INCLUYE: CONTACTO DUPLEX CON PLACA, CAJA APARENTE, CONDUCTORES CABLE CALIBRE #12,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</si>
  <si>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AL-0214</t>
  </si>
  <si>
    <t xml:space="preserve">      REPISA A BASE DE CONCRETO F'C=150KG/CM2, DE 7 CM DE ESPESOR ACERO #3 A CADA 20CM EN AMBOS SENTIDOS Y CIMBRA COMÚN, ACABADO A 3 MANOS Y ACABADO FINO CON PINTURA MCA COMEX CALIDAD VINIMEX COLOR BLANCO ,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(P.U.C.T.).</t>
  </si>
  <si>
    <t>AL-0020</t>
  </si>
  <si>
    <t xml:space="preserve">      CHAFLAN DE CONCRETO DE F´C=100 KG/CM2 EN AZOTEA DE 10X10 CMS. DE SECCIÓN. EL PRECIO UNITARIO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</si>
  <si>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IS-03843</t>
  </si>
  <si>
    <t xml:space="preserve">      HERRAJE SANITARIA PARA TARJA LATON CROMADO  INCLUYE:TRAMPA PARA FREGADERO DE LATÓN 1 1/2,CONTRA DE LATON CROMADO ,CANASTA DE LATON CROMADO, PARA FREGADERO,CHUPON UNIVERSAL,CINTA TEFLON,SUMINISTRO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</si>
  <si>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PR-0086</t>
  </si>
  <si>
    <t xml:space="preserve">      LIMPIEZA Y DESASOLVE DE FOSA SÉPTICA  POR MEDIO DE BOMBA DE EXTRACCIÓN. EL PRECIO UNITARIO INCLUYE: RETIRO POR MEDIO DE PIPA,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</si>
  <si>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PR-0073</t>
  </si>
  <si>
    <t xml:space="preserve">      DESMANTELAMIENTO DE MAMPARA DE BAÑO EN MAL ESTADO, EL PRECIO UNITARIO INCLUYE: CARGA Y RETIRO DEL MATERIAL FUERA DE LA OBRA, MANO DE OBRA CALIFICADA, HERRAMIENTA, EQUIPO DE SEGURIDAD Y PROTECCIÓN PERSONAL, SEÑALIZACIÓN DE OBRA, LIMPIEZA DEL ÁREA DE TRABAJO Y TODO LO NECESARIO PARA SU CORRECTA EJECUCIÓN Y/O FUNCIONAMIENTO. (PRECIO UNITARIO POR CONCEPTO TERMINADO P.U.C.T.).</t>
  </si>
  <si>
    <t>PR-0028</t>
  </si>
  <si>
    <t xml:space="preserve">      DESMANTELAMIENTO DE CENTRO DE CARGA EMPOTRABLE QO2 EXISTENTE EN MAL ESTADO SIN RECUPERACIÓN INCLUYE: DESMANTELAMIENTO, PERFILACIÓN CON MORTERO 1:2:6, RETIRO DEL MATERIAL FUERA DE LA OBRA, MANO DE OBRA CALIFICADA, HERRAMIENTAS, EQUIPO DE SEGURIDAD Y PROTECCIÓN PERSONAL, SEÑALIZACIÓN DE OBRA, ACARREOS HORIZONTALES Y VERTICALES DE LOS MATERIALES, LIMPIEZA DEL ÁREA DE TRABAJO Y TODO LO NECESARIO PARA SU CORRECTA EJECUCIÓN Y/O FUNCIONAMIENTO.  (P.U.C.T.)</t>
  </si>
  <si>
    <t>IS-0010</t>
  </si>
  <si>
    <t xml:space="preserve">      COLADERA DE PISO DE LA MARCA HELVEX No 24 (PISO) INC. ADAPTADOR ESPIGA, CODOS, SUMINISTRO Y COLOCACIÓN,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</si>
  <si>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CCH-126</t>
  </si>
  <si>
    <t xml:space="preserve">      MAMPARA EN BAÑO A BASE DE CANCEL DE ALUMINIO LÍNEA 3" COLOR CHAMPAGNE Y ACRÍLICO, EL PRECIO UNITARIO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</si>
  <si>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AA-0004</t>
  </si>
  <si>
    <t xml:space="preserve">      SALIDA ELÉCTRICA PARA AIRE ACONDICIONADO DE 12,000 BTU A 24,000 BTU CON CABLE UNIPOLAR THW 2 DEL No. 8 Y UNO DESNUDO DEL No. 10, TUBERÍA DE 19 MM, CENTRO DE CARGA QO2, INTERRUPTOR. TERMOMAGNÉTICO DE 2X15 AMP. INCLUYE: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</si>
  <si>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IS-0018</t>
  </si>
  <si>
    <t xml:space="preserve">      SALIDA DE DRENAJE PARA EQUIPO DE AIRE ACONDICIONADO. INCLUYE TUBO DE PVC HIDRÁULICO DE 25 MM. DE DIÁMETRO, CODOS, CURVAS, COPLES, CONTRA Y MONITOR, PEGAMENTO TANGIT, ABRAZADERA OMEGA GALVANIZADA, TAQUETES, PIJAS, CONEXIÓN, PRUEBAS,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</si>
  <si>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CI-0001</t>
  </si>
  <si>
    <t xml:space="preserve">      EXCAVACIÓN DE TERRENO TIPO "B" CUALQUIER PROFUNDIDAD CON MEDIOS MANUALES. INCLUYE: AFINE DE TALUD Y ACARREO DENTRO Y FUERA DE LA OBRA DE MATERIAL NO UTILIZABLE, MANO DE OBRA CALIFICADA, HERRAMIENTA, EQUIPO DE SEGURIDAD Y PROTECCIÓN PERSONAL, SEÑALIZACIÓN DE OBRA, ACARREOS HORIZONTALES Y VERTICALES DE LOS MATERIALES, LIMPIEZA DEL ÁREA DE TRABAJO Y TODO LO NECESARIO PARA SU CORRECTA EJECUCIÓN. (P.U.C.T.)</t>
  </si>
  <si>
    <t>AL-0013</t>
  </si>
  <si>
    <t xml:space="preserve">      BASE DE CONCRETO F'C=150 KG/CM2 DE 0.40X0.80 Y 10 CMS. DE ESPESOR, EL PRECIO UNITARIO INCLUYE: CIMBRA APARENTE Y PREPARACIÓN PARA COLADO, SUMINISTRO DEL MATERIAL,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</si>
  <si>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AC-0034</t>
  </si>
  <si>
    <t xml:space="preserve">      RECUBRIMIENTO EN MESETAS A BASE DE LOSETA MODELO ABSOLUTE SUPER WHITE 60CM × 60CM ASENTADA CON PEGAZULUJO CREST, JUNTEADO CON CEMENTO BLANCO, EL PRECIO UNITARIO INCLUYE: CORTES RECTOS, REMATES, EMBOQUILLADOS A 45 GRADOS,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</si>
  <si>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AL-0040</t>
  </si>
  <si>
    <t xml:space="preserve">      PASO PARA INSTALACIÓN DE AIRE ACONDICIONADO POR TECHO INCLUYE: TUBERÍA DE PVC DE 2", 3 CODOS DE 45 GRADOS DE DOS PULGADAS,PEGAMENTO PARA PVC, FORRO PARA TUBERÍA DE COBRE, CINTA, DESCONEXIÓN, RECONEXIÓN, RESANES CON MORTERO 1:3 ,ESPUMA,DADO DE CONCRETO DE 15X15X15CM A BASE DE CONCRETO F´C=150 KG/CM2 SUMINISTRO DEL MATERIAL,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</si>
  <si>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AL-8001</t>
  </si>
  <si>
    <t xml:space="preserve">      REPARACIÓN DE REGISTRO SANITARIO CONSISTE EN REPOSICIÓN DE TAPA DE  CONCRETO, EL PRECIO UNITARIO INCLUYE: TAPA DE CONCRETO DE F'C-150 KG/CM2 CON MARCO Y CONTRAMARCO METÁLICO DE ÁNGULO DE 3/16"x1 1/4", SUMINISTRO DEL MATERIAL, MANO DE OBRA CALIFICADA, HERRAMIENTA,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</si>
  <si>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CI-0007</t>
  </si>
  <si>
    <t xml:space="preserve">      PLANTILLA DE CONCRETO HECHO EN OBRA, F'C= 100 KG/CM2 TMA 3/4  DE 5 CM DE ESPESOR . INCLUYE: ENTREGA DE PRUEBAS DE LABORATORIO A SUPERVISIÓN, 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(P.U.C.T.).</t>
  </si>
  <si>
    <t>AL-6546</t>
  </si>
  <si>
    <t xml:space="preserve">      NICHO PARA ACOMETIDA DE AGUA DE 1.00 M ANCHO X 1.00 ALTURA X 1.20 MTS PROFUNDIDA MEDIDAS EXTERIORES A BASE DE BLOCK DE 15X20X40CM. INCLUYE: LIMPIEZA, EXCAVACIÓN (25 CM ALTURA PROMEDIO), PLANTILLA DE 5 CM DE ESPESOR A BASE DE CONCRETO F´C=100KG/CM2, CADENADE DESPLANTE Y NIVELACION DE 15X20 CM ARMADA CON 4 VARILLAS #3 Y ESTRIBOS  #2 @20 CM; CASTILLO AHOGADO PARA BLOCK DE 15 CM A BASE DE CONCRETO F´C=150 KG/CM2 ARMADO CON UNA VARILLA DE 3/8, LOSA SUPERIOR Y LOSA INTERMEDIA DE CONCRETO ARMADO CON VARILLA No. 3 @ 20 CM AMBOS SENTIDOS DE 8CM DE ESPESOR, APLANADOS A TRES CAPAS DE 2.5 CM DE ESPESOR  1:5 EMPARCHE ,1.1:6 (ESTUCO),1:1:4(FINO),PINTURA VINILICA A DOS CAPAS CON SELLADOR, PUERTA DE ALUMINIO NATURAL O BLANCO, CON CANDADO Y PORTACANDADO, MANO DE OBRA CALIFICADA, MAQUINARIA Y/O HERRAMIENTA, ANDAMIOS, EQUIPO DE SEGURIDAD  Y PROTECCIÓN PERSONAL, SEÑALIZACIÓN DE OBRA, ACARREOS HORIZONTALES Y VERTICALES DE LOS MATERIALES AL LUGAR DE SU INSTALACIÓN Y/O COLOCACIÓN, PRUEBAS DE FUNCIONAMIENTO, LIMPIEZA DEL AREA DE TRABAJO Y TODO LO NECESARIO PARA SU CORRECTA EJECUCION Y/O FUNCIONAMIENTO.(P.U.C.T).</t>
  </si>
  <si>
    <t>PR-0003</t>
  </si>
  <si>
    <t xml:space="preserve">      DEMOLICIÓN DE LOSA DE CONCRETO ARMADO DE 10 A 25 CMS DE ESPESOR A CUALQUIER ALTURA. EL PRECIO UNITARIO INCLUYE: CARGA Y ACARREO DEL MATERIAL FUERA DE LA OBRA, MANO DE OBRA CALIFICADA, HERRAMIENTA, ANDAMIOS, EQUIPO DE SEGURIDAD Y PROTECCIÓN PERSONAL, SEÑALIZACIÓN DE OBRA, ACARREOS HORIZONTALES Y VERTICALES DE LOS MATERIALES AL LUGAR DE SU APLICACIÓN, LIMPIEZA DEL ÁREA DE TRABAJO Y TODO LO NECESARIO PARA SU CORRECTA EJECUCIÓN Y/O FUNCIONAMIENTO. (PRECIO UNITARIO POR CONCEPTO TERMINADO P.U.C.T.).</t>
  </si>
  <si>
    <t>IH-1021</t>
  </si>
  <si>
    <t xml:space="preserve">      CISTERNA PREFABRICADA DE 2800 LTS MARCA ROTOPLAS INCLUYE: ACCESORIOS, SUMINISTRO DE MATERIAL,MANO DE OBRA CALIFICADA, MAQUINARIA Y/O HERRAMIENTA, ANDAMIOS, EQUIPO DE SEGURIDAD  Y PROTECCIÓN PERSONAL, SEÑALIZACIÓN DE OBRA, ACARREOS HORIZONTALES Y VERTICALES DE LOS MATERIALES AL LUGAR DE SU INSTALACIÓN Y/O COLOCACIÓN, PRUEBAS DE FUNCIONAMIENTO, LIMPIEZA DEL AREA DE TRABAJO Y TODO LO NECESARIO PARA SU CORRECTA EJECUCIÓN Y/O FUNCIONAMIENTO. (P.U.C.T).</t>
  </si>
  <si>
    <t>GAS-LP</t>
  </si>
  <si>
    <t xml:space="preserve">      SUMINISTRO INSTALACIÓN DE TANQUE ESTACIONARIO DE GAS LP DE 300 LTS. O SIMILAR (PREVIA AUTORIZACIÓN DEL SUPERVISOR), EL PRECIO UNITARIO INCLUYE: SUMINISTRO DE MATERIALES, MANO DE OBRA CALIFICADA, HERRAMIENTAS, EQUIPO DE SEGURIDAD Y PROTECCIÓN PERSONAL, SEÑALIZACIÓN DE OBRA, ACARREOS HORIZONTALES Y VERTICALES DE LOS MATERIALES AL LUGAR DE SU INSTALACIÓN Y/O COLOCACIÓN, LIMPIEZA DEL ÁREA DE TRABAJO Y TODO LO NECESARIO PARA SU CORRECTA EJECUCIÓN Y/O FUNCIONAMIENTO. (PRECIO UNITARIO POR CONCEPTO TERMINADO P.U.C.T.)</t>
  </si>
  <si>
    <t>PR-0084</t>
  </si>
  <si>
    <t xml:space="preserve">      LIMPIEZA Y DESASOLVE DE REGISTRO SANITARIO DE DIFERENTES MEDIDAS EL PRECIO UNITARIO INCLUYE: RETIRO DE LODOS, AGUA, SUMINISTRO DEL MATERIAL, MANO DE OBRA CALIFICADA, HERRAMIENTA, EQUIPO DE SEGURIDAD Y PROTECCIÓN PERSONAL, SEÑALIZACIÓN DE OBRA, ACARREOS HORIZONTALES Y VERTICALES DE LOS MATERIALES AL LUGAR DE SU COLOCACION, LIMPIEZA DEL ÁREA DE TRABAJO Y TODO LO NECESARIO PARA SU CORRECTA EJECUCIÓN Y/O FUNCIONAMIENTO. (PRECIO UNITARIO POR CONCEPTO TERMINADO P.U.C.T.).</t>
  </si>
  <si>
    <t>IE-0016</t>
  </si>
  <si>
    <t xml:space="preserve">      REFLECTOR DE LED PARA EXTERIOR DE SOBREPONER DE 50 WATTS MOD. LQ-LED/004/65 MARCA TECNOLITE ,INCLUYE: SUMINISTRO DEL MATERIAL, MANO DE OBRA CALIFICADA, HERRAMIENTAS, EQUIPO DE SEGURIDAD Y PROTECCIÓN PERSONAL, SEÑALIZACIÓN DE OBRA, ACARREOS HORIZONTALES Y VERTICALES DE LOS MATERIALES AL LUGAR DE SU INSTALACIÓN Y/O COLOCACIÓN, PRUEBAS DE FUNCIONAMIENTO, LIMPIEZA DEL ÁREA DE TRABAJO Y TODO LO NECESARIO PARA SU CORRECTA EJECUCIÓN Y/O FUNCIONAMIENTO.  (P.U.C.T.)</t>
  </si>
  <si>
    <t>5PTAB</t>
  </si>
  <si>
    <t xml:space="preserve">      PUERTA ABATIBLE DE ALUMINIO CHAMPAGNE LINEA DE 3" COMPUESTA DUELA DE ALUMINIO EN LA PARTE INFERIOR Y CON CRISTAL FILTRASOL DE 6 MM. EN LA PARTE SUPERIOR, INCLUYE CERRADURA PHILLIPS Y BRAZO HIDRAULICO. SEGÚN DETALLE EN PLANO, EL PRECIO UNITARIO INCLUYE SUMINISTRO DE MATERIALES, ACARREOS VERTICALES Y HORIZONTALES DE LOS MATERIALES, MANO DE OBRA CALIFICADA, EQUIPO DE SEGURIDAD, HERRAMIENTAS, LIMPIEZA DEL AREA DE TRABAJO Y TODO LO NECESARIO PARA SU CORRECTA EJECUCIÓN Y/O FUNCIONAMIENTO. (PRECIO UNITARIO POR CONCEPTO TERMINADO P.U.C.T.)</t>
  </si>
  <si>
    <t>CCH-020</t>
  </si>
  <si>
    <t xml:space="preserve">      TAPA PARA CISTERNA PUNTA DE DIAMANTE CON DIMENCIONES 0.60 X 0.60 MTS CON LAMINA CAL. 18  MARCO  DE ÁNGULO DE 1"X3/16 Y CONTRAMARCO DE 1 1/4" X3/16 INCLUYE: PINTURA ANTICORROSIVA A DOS MANOS,SUMINISTRO DEL MATERIAL, MANO DE OBRA CALIFICADA, HERRAMIENTA, EQUIPO DE SEGURIDAD Y PROTECCIÓN PERSONAL, SEÑALIZACIÓN DE OBRA, ACARREOS HORIZONTALES Y VERTICALES DE LOS MATERIALES AL LUGAR DE SU INSTALACIÓN Y/O COLOCACIÓN, LIMPIEZA DEL ÁREA DE TRABAJO Y TODO LO NECESARIO PARA SU CORRECTA EJECUCIÓN. (PRECIO UNITARIO POR CONCEPTO TERMINADO P.U.C.T.).</t>
  </si>
  <si>
    <t>REHABILITACIÓN DE UNIDADES MÉDICAS PARA SU ACREDITACIÓN</t>
  </si>
  <si>
    <t>PLAZO: 45 DIAS NATURALES</t>
  </si>
  <si>
    <t xml:space="preserve">DEPENDENCIA: </t>
  </si>
  <si>
    <t>SERVICIOS ESTATALES DE SALUD EN QUINTANA ROO.</t>
  </si>
  <si>
    <t>DEPARTAMENTO:</t>
  </si>
  <si>
    <t xml:space="preserve"> DIRECCIÓN DE DESARROLLO DE INFRAESTRUCTURA.</t>
  </si>
  <si>
    <t>CANCÚN</t>
  </si>
  <si>
    <t>BENITO JUAREZ</t>
  </si>
  <si>
    <t>PAQUETE 20</t>
  </si>
  <si>
    <t>EO-SESAQROO-LP-020-2023</t>
  </si>
  <si>
    <t>FECHA DE INICIO: 28 DE OCTUBRE DE 2023</t>
  </si>
  <si>
    <t>FECHA DE TERMINO: 11 DE DICIEMBRE DE 2023</t>
  </si>
  <si>
    <t>REHABILITACIÓN DE LA UNEME CAPA REGIÓN 221 CANCUN</t>
  </si>
  <si>
    <t>REHABILITACIÓN DE LA UNEME SORID CANCUN</t>
  </si>
  <si>
    <t>REHABILITACIÓN DE LA UNEME CAPA REGIÓN 516 CANCUN</t>
  </si>
  <si>
    <t>REHABILITACIÓN DE LA UNEME DEDICAM CANCÚN</t>
  </si>
  <si>
    <t>P.U. (CON LETRA)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</si>
</sst>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b/>
      <sz val="11"/>
      <name val="Calibri"/>
      <family val="2"/>
      <scheme val="minor"/>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0" xfId="0" applyAlignment="1">
      <alignment horizontal="right"/>
    </xf>
    <xf numFmtId="0" fontId="2" fillId="0" borderId="0" xfId="0" applyFont="1"/>
    <xf numFmtId="0" fontId="3" fillId="0" borderId="0" xfId="0" applyFont="1"/>
    <xf numFmtId="44" fontId="2" fillId="0" borderId="0" xfId="1" applyFont="1"/>
    <xf numFmtId="2" fontId="0" fillId="0" borderId="0" xfId="0" applyNumberFormat="1" applyAlignment="1">
      <alignment horizontal="center"/>
    </xf>
    <xf numFmtId="44" fontId="0" fillId="0" borderId="0" xfId="1" applyFont="1"/>
    <xf numFmtId="0" fontId="4" fillId="0" borderId="0" xfId="0" applyFont="1"/>
    <xf numFmtId="0" fontId="2" fillId="0" borderId="4" xfId="0" applyFont="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152400</xdr:rowOff>
    </xdr:from>
    <xdr:to>
      <xdr:col>2</xdr:col>
      <xdr:colOff>1752600</xdr:colOff>
      <xdr:row>4</xdr:row>
      <xdr:rowOff>104774</xdr:rowOff>
    </xdr:to>
    <xdr:pic>
      <xdr:nvPicPr>
        <xdr:cNvPr id="2" name="Imagen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004"/>
        <a:stretch/>
      </xdr:blipFill>
      <xdr:spPr>
        <a:xfrm>
          <a:off x="1181100" y="152400"/>
          <a:ext cx="2381250" cy="714374"/>
        </a:xfrm>
        <a:prstGeom prst="rect">
          <a:avLst/>
        </a:prstGeom>
      </xdr:spPr>
    </xdr:pic>
    <xdr:clientData/>
  </xdr:twoCellAnchor>
  <xdr:twoCellAnchor editAs="oneCell">
    <xdr:from>
      <xdr:col>3</xdr:col>
      <xdr:colOff>76200</xdr:colOff>
      <xdr:row>0</xdr:row>
      <xdr:rowOff>57150</xdr:rowOff>
    </xdr:from>
    <xdr:to>
      <xdr:col>6</xdr:col>
      <xdr:colOff>981075</xdr:colOff>
      <xdr:row>4</xdr:row>
      <xdr:rowOff>85725</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9408"/>
        <a:stretch/>
      </xdr:blipFill>
      <xdr:spPr>
        <a:xfrm>
          <a:off x="6229350" y="57150"/>
          <a:ext cx="3105150" cy="790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2:J161"/>
  <sheetViews>
    <sheetView tabSelected="1" workbookViewId="0">
      <selection activeCell="K159" sqref="K159"/>
    </sheetView>
  </sheetViews>
  <sheetFormatPr baseColWidth="10" defaultRowHeight="15" outlineLevelRow="2" x14ac:dyDescent="0.25"/>
  <cols>
    <col min="2" max="2" width="15.7109375" customWidth="1"/>
    <col min="3" max="3" width="65.140625" customWidth="1"/>
    <col min="4" max="4" width="9.140625" style="3" customWidth="1"/>
    <col min="6" max="6" width="12.42578125" customWidth="1"/>
    <col min="7" max="7" width="17.7109375" customWidth="1"/>
    <col min="8" max="8" width="18.5703125" customWidth="1"/>
    <col min="9" max="9" width="12.5703125" bestFit="1" customWidth="1"/>
    <col min="12" max="12" width="14.28515625" customWidth="1"/>
  </cols>
  <sheetData>
    <row r="2" spans="2:10" x14ac:dyDescent="0.25">
      <c r="D2" s="1"/>
      <c r="E2" s="1"/>
      <c r="F2" s="1"/>
      <c r="G2" s="1"/>
    </row>
    <row r="3" spans="2:10" x14ac:dyDescent="0.25">
      <c r="D3" s="1"/>
      <c r="E3" s="1"/>
      <c r="F3" s="1"/>
      <c r="G3" s="1"/>
    </row>
    <row r="4" spans="2:10" x14ac:dyDescent="0.25">
      <c r="D4" s="1"/>
      <c r="E4" s="1"/>
      <c r="F4" s="1"/>
      <c r="G4" s="1"/>
    </row>
    <row r="5" spans="2:10" x14ac:dyDescent="0.25">
      <c r="D5" s="1"/>
      <c r="E5" s="1"/>
      <c r="F5" s="1"/>
      <c r="G5" s="1"/>
    </row>
    <row r="6" spans="2:10" x14ac:dyDescent="0.25">
      <c r="B6" s="8" t="s">
        <v>0</v>
      </c>
      <c r="C6" t="s">
        <v>209</v>
      </c>
      <c r="D6" s="1"/>
      <c r="E6" s="1"/>
      <c r="F6" s="1"/>
      <c r="G6" s="1"/>
    </row>
    <row r="7" spans="2:10" x14ac:dyDescent="0.25">
      <c r="B7" s="8" t="s">
        <v>202</v>
      </c>
      <c r="C7" t="s">
        <v>203</v>
      </c>
      <c r="D7" s="1"/>
      <c r="E7" s="2" t="s">
        <v>210</v>
      </c>
      <c r="F7" s="3"/>
      <c r="G7" s="3"/>
    </row>
    <row r="8" spans="2:10" x14ac:dyDescent="0.25">
      <c r="B8" s="8" t="s">
        <v>204</v>
      </c>
      <c r="C8" t="s">
        <v>205</v>
      </c>
      <c r="D8" s="1"/>
      <c r="E8" s="2" t="s">
        <v>211</v>
      </c>
      <c r="F8" s="3"/>
      <c r="G8" s="3"/>
    </row>
    <row r="9" spans="2:10" x14ac:dyDescent="0.25">
      <c r="B9" s="8" t="s">
        <v>73</v>
      </c>
      <c r="C9" t="s">
        <v>200</v>
      </c>
      <c r="D9" s="1"/>
      <c r="E9" s="2" t="s">
        <v>201</v>
      </c>
      <c r="F9" s="3"/>
      <c r="G9" s="3"/>
    </row>
    <row r="10" spans="2:10" x14ac:dyDescent="0.25">
      <c r="B10" s="8"/>
      <c r="C10" t="s">
        <v>208</v>
      </c>
      <c r="E10" s="3"/>
      <c r="F10" s="3"/>
      <c r="G10" s="3"/>
    </row>
    <row r="11" spans="2:10" x14ac:dyDescent="0.25">
      <c r="B11" s="8" t="s">
        <v>74</v>
      </c>
      <c r="C11" t="s">
        <v>206</v>
      </c>
      <c r="E11" s="3"/>
      <c r="F11" s="3"/>
      <c r="G11" s="3"/>
      <c r="H11" s="4" t="s">
        <v>1</v>
      </c>
    </row>
    <row r="12" spans="2:10" ht="15.75" thickBot="1" x14ac:dyDescent="0.3">
      <c r="B12" s="8" t="s">
        <v>75</v>
      </c>
      <c r="C12" t="s">
        <v>207</v>
      </c>
      <c r="E12" s="3"/>
      <c r="F12" s="3"/>
      <c r="G12" s="3"/>
      <c r="H12" s="3"/>
    </row>
    <row r="13" spans="2:10" ht="15.75" thickBot="1" x14ac:dyDescent="0.3">
      <c r="B13" s="5" t="s">
        <v>2</v>
      </c>
      <c r="C13" s="6" t="s">
        <v>3</v>
      </c>
      <c r="D13" s="6" t="s">
        <v>4</v>
      </c>
      <c r="E13" s="6" t="s">
        <v>5</v>
      </c>
      <c r="F13" s="6" t="s">
        <v>6</v>
      </c>
      <c r="G13" s="15" t="s">
        <v>216</v>
      </c>
      <c r="H13" s="7" t="s">
        <v>7</v>
      </c>
      <c r="J13" s="8"/>
    </row>
    <row r="14" spans="2:10" x14ac:dyDescent="0.25">
      <c r="C14" s="3"/>
    </row>
    <row r="15" spans="2:10" collapsed="1" x14ac:dyDescent="0.25">
      <c r="B15" s="3"/>
      <c r="C15" s="14" t="s">
        <v>212</v>
      </c>
      <c r="E15" s="12"/>
      <c r="F15" s="13"/>
      <c r="G15" s="13"/>
      <c r="H15" s="13"/>
    </row>
    <row r="16" spans="2:10" hidden="1" outlineLevel="1" x14ac:dyDescent="0.25">
      <c r="B16" s="3"/>
      <c r="C16" s="10" t="s">
        <v>35</v>
      </c>
      <c r="E16" s="12"/>
      <c r="F16" s="13"/>
      <c r="G16" s="13"/>
      <c r="H16" s="13"/>
    </row>
    <row r="17" spans="2:8" hidden="1" outlineLevel="2" x14ac:dyDescent="0.25">
      <c r="B17" s="3" t="s">
        <v>13</v>
      </c>
      <c r="C17" t="s">
        <v>14</v>
      </c>
      <c r="D17" s="3" t="s">
        <v>9</v>
      </c>
      <c r="E17" s="12">
        <v>405.1</v>
      </c>
      <c r="F17" s="13"/>
      <c r="G17" s="13"/>
      <c r="H17" s="13">
        <f t="shared" ref="H17:H41" si="0">ROUND(F17*E17,2)</f>
        <v>0</v>
      </c>
    </row>
    <row r="18" spans="2:8" collapsed="1" x14ac:dyDescent="0.25">
      <c r="B18" s="3"/>
      <c r="C18" s="14" t="s">
        <v>213</v>
      </c>
      <c r="E18" s="12"/>
      <c r="F18" s="13"/>
      <c r="G18" s="13"/>
      <c r="H18" s="13"/>
    </row>
    <row r="19" spans="2:8" hidden="1" outlineLevel="1" x14ac:dyDescent="0.25">
      <c r="B19" s="3"/>
      <c r="C19" s="10" t="s">
        <v>8</v>
      </c>
      <c r="E19" s="12"/>
      <c r="F19" s="13"/>
      <c r="G19" s="13"/>
      <c r="H19" s="13"/>
    </row>
    <row r="20" spans="2:8" hidden="1" outlineLevel="2" x14ac:dyDescent="0.25">
      <c r="B20" s="3" t="s">
        <v>76</v>
      </c>
      <c r="C20" t="s">
        <v>77</v>
      </c>
      <c r="D20" s="3" t="s">
        <v>10</v>
      </c>
      <c r="E20" s="12">
        <v>73</v>
      </c>
      <c r="F20" s="13"/>
      <c r="G20" s="13"/>
      <c r="H20" s="13">
        <f t="shared" si="0"/>
        <v>0</v>
      </c>
    </row>
    <row r="21" spans="2:8" hidden="1" outlineLevel="2" x14ac:dyDescent="0.25">
      <c r="B21" s="3" t="s">
        <v>88</v>
      </c>
      <c r="C21" t="s">
        <v>89</v>
      </c>
      <c r="D21" s="3" t="s">
        <v>10</v>
      </c>
      <c r="E21" s="12">
        <v>33</v>
      </c>
      <c r="F21" s="13"/>
      <c r="G21" s="13"/>
      <c r="H21" s="13">
        <f t="shared" si="0"/>
        <v>0</v>
      </c>
    </row>
    <row r="22" spans="2:8" hidden="1" outlineLevel="2" x14ac:dyDescent="0.25">
      <c r="B22" s="3" t="s">
        <v>108</v>
      </c>
      <c r="C22" t="s">
        <v>109</v>
      </c>
      <c r="D22" s="3" t="s">
        <v>10</v>
      </c>
      <c r="E22" s="12">
        <v>4</v>
      </c>
      <c r="F22" s="13"/>
      <c r="G22" s="13"/>
      <c r="H22" s="13">
        <f t="shared" si="0"/>
        <v>0</v>
      </c>
    </row>
    <row r="23" spans="2:8" hidden="1" outlineLevel="2" x14ac:dyDescent="0.25">
      <c r="B23" s="3" t="s">
        <v>162</v>
      </c>
      <c r="C23" t="s">
        <v>163</v>
      </c>
      <c r="D23" s="3" t="s">
        <v>10</v>
      </c>
      <c r="E23" s="12">
        <v>6</v>
      </c>
      <c r="F23" s="13"/>
      <c r="G23" s="13"/>
      <c r="H23" s="13">
        <f t="shared" si="0"/>
        <v>0</v>
      </c>
    </row>
    <row r="24" spans="2:8" hidden="1" outlineLevel="2" x14ac:dyDescent="0.25">
      <c r="B24" s="3" t="s">
        <v>25</v>
      </c>
      <c r="C24" t="s">
        <v>26</v>
      </c>
      <c r="D24" s="3" t="s">
        <v>10</v>
      </c>
      <c r="E24" s="12">
        <v>7</v>
      </c>
      <c r="F24" s="13"/>
      <c r="G24" s="13"/>
      <c r="H24" s="13">
        <f t="shared" si="0"/>
        <v>0</v>
      </c>
    </row>
    <row r="25" spans="2:8" hidden="1" outlineLevel="2" x14ac:dyDescent="0.25">
      <c r="B25" s="3" t="s">
        <v>146</v>
      </c>
      <c r="C25" t="s">
        <v>147</v>
      </c>
      <c r="D25" s="3" t="s">
        <v>10</v>
      </c>
      <c r="E25" s="12">
        <v>2</v>
      </c>
      <c r="F25" s="13"/>
      <c r="G25" s="13"/>
      <c r="H25" s="13">
        <f t="shared" si="0"/>
        <v>0</v>
      </c>
    </row>
    <row r="26" spans="2:8" hidden="1" outlineLevel="2" x14ac:dyDescent="0.25">
      <c r="B26" s="3" t="s">
        <v>80</v>
      </c>
      <c r="C26" t="s">
        <v>81</v>
      </c>
      <c r="D26" s="3" t="s">
        <v>10</v>
      </c>
      <c r="E26" s="12">
        <v>1</v>
      </c>
      <c r="F26" s="13"/>
      <c r="G26" s="13"/>
      <c r="H26" s="13">
        <f t="shared" si="0"/>
        <v>0</v>
      </c>
    </row>
    <row r="27" spans="2:8" hidden="1" outlineLevel="2" x14ac:dyDescent="0.25">
      <c r="B27" s="3" t="s">
        <v>78</v>
      </c>
      <c r="C27" t="s">
        <v>79</v>
      </c>
      <c r="D27" s="3" t="s">
        <v>9</v>
      </c>
      <c r="E27" s="12">
        <v>3.65</v>
      </c>
      <c r="F27" s="13"/>
      <c r="G27" s="13"/>
      <c r="H27" s="13">
        <f t="shared" si="0"/>
        <v>0</v>
      </c>
    </row>
    <row r="28" spans="2:8" hidden="1" outlineLevel="2" x14ac:dyDescent="0.25">
      <c r="B28" s="3" t="s">
        <v>144</v>
      </c>
      <c r="C28" t="s">
        <v>145</v>
      </c>
      <c r="D28" s="3" t="s">
        <v>9</v>
      </c>
      <c r="E28" s="12">
        <v>5.16</v>
      </c>
      <c r="F28" s="13"/>
      <c r="G28" s="13"/>
      <c r="H28" s="13">
        <f t="shared" si="0"/>
        <v>0</v>
      </c>
    </row>
    <row r="29" spans="2:8" hidden="1" outlineLevel="2" x14ac:dyDescent="0.25">
      <c r="B29" s="3" t="s">
        <v>11</v>
      </c>
      <c r="C29" t="s">
        <v>12</v>
      </c>
      <c r="D29" s="3" t="s">
        <v>9</v>
      </c>
      <c r="E29" s="12">
        <v>212</v>
      </c>
      <c r="F29" s="13"/>
      <c r="G29" s="13"/>
      <c r="H29" s="13">
        <f t="shared" si="0"/>
        <v>0</v>
      </c>
    </row>
    <row r="30" spans="2:8" hidden="1" outlineLevel="1" x14ac:dyDescent="0.25">
      <c r="B30" s="3"/>
      <c r="C30" s="10" t="s">
        <v>27</v>
      </c>
      <c r="E30" s="12"/>
      <c r="F30" s="13"/>
      <c r="G30" s="13"/>
      <c r="H30" s="13"/>
    </row>
    <row r="31" spans="2:8" hidden="1" outlineLevel="2" x14ac:dyDescent="0.25">
      <c r="B31" s="3" t="s">
        <v>28</v>
      </c>
      <c r="C31" t="s">
        <v>29</v>
      </c>
      <c r="D31" s="3" t="s">
        <v>30</v>
      </c>
      <c r="E31" s="12">
        <v>95</v>
      </c>
      <c r="F31" s="13"/>
      <c r="G31" s="13"/>
      <c r="H31" s="13">
        <f t="shared" si="0"/>
        <v>0</v>
      </c>
    </row>
    <row r="32" spans="2:8" hidden="1" outlineLevel="2" x14ac:dyDescent="0.25">
      <c r="B32" s="3" t="s">
        <v>31</v>
      </c>
      <c r="C32" t="s">
        <v>32</v>
      </c>
      <c r="D32" s="3" t="s">
        <v>30</v>
      </c>
      <c r="E32" s="12">
        <v>27.9</v>
      </c>
      <c r="F32" s="13"/>
      <c r="G32" s="13"/>
      <c r="H32" s="13">
        <f t="shared" si="0"/>
        <v>0</v>
      </c>
    </row>
    <row r="33" spans="2:8" hidden="1" outlineLevel="2" x14ac:dyDescent="0.25">
      <c r="B33" s="3" t="s">
        <v>152</v>
      </c>
      <c r="C33" t="s">
        <v>153</v>
      </c>
      <c r="D33" s="3" t="s">
        <v>9</v>
      </c>
      <c r="E33" s="12">
        <v>0.94</v>
      </c>
      <c r="F33" s="13"/>
      <c r="G33" s="13"/>
      <c r="H33" s="13">
        <f t="shared" si="0"/>
        <v>0</v>
      </c>
    </row>
    <row r="34" spans="2:8" hidden="1" outlineLevel="2" x14ac:dyDescent="0.25">
      <c r="B34" s="3" t="s">
        <v>114</v>
      </c>
      <c r="C34" t="s">
        <v>115</v>
      </c>
      <c r="D34" s="3" t="s">
        <v>10</v>
      </c>
      <c r="E34" s="12">
        <v>1</v>
      </c>
      <c r="F34" s="13"/>
      <c r="G34" s="13"/>
      <c r="H34" s="13">
        <f t="shared" si="0"/>
        <v>0</v>
      </c>
    </row>
    <row r="35" spans="2:8" hidden="1" outlineLevel="2" x14ac:dyDescent="0.25">
      <c r="B35" s="3" t="s">
        <v>176</v>
      </c>
      <c r="C35" t="s">
        <v>177</v>
      </c>
      <c r="D35" s="3" t="s">
        <v>9</v>
      </c>
      <c r="E35" s="12">
        <v>5.16</v>
      </c>
      <c r="F35" s="13"/>
      <c r="G35" s="13"/>
      <c r="H35" s="13">
        <f t="shared" si="0"/>
        <v>0</v>
      </c>
    </row>
    <row r="36" spans="2:8" hidden="1" outlineLevel="2" x14ac:dyDescent="0.25">
      <c r="B36" s="3" t="s">
        <v>154</v>
      </c>
      <c r="C36" t="s">
        <v>155</v>
      </c>
      <c r="D36" s="3" t="s">
        <v>30</v>
      </c>
      <c r="E36" s="12">
        <v>62.5</v>
      </c>
      <c r="F36" s="13"/>
      <c r="G36" s="13"/>
      <c r="H36" s="13">
        <f t="shared" si="0"/>
        <v>0</v>
      </c>
    </row>
    <row r="37" spans="2:8" hidden="1" outlineLevel="2" x14ac:dyDescent="0.25">
      <c r="B37" s="3" t="s">
        <v>174</v>
      </c>
      <c r="C37" t="s">
        <v>175</v>
      </c>
      <c r="D37" s="3" t="s">
        <v>10</v>
      </c>
      <c r="E37" s="12">
        <v>9</v>
      </c>
      <c r="F37" s="13"/>
      <c r="G37" s="13"/>
      <c r="H37" s="13">
        <f t="shared" si="0"/>
        <v>0</v>
      </c>
    </row>
    <row r="38" spans="2:8" hidden="1" outlineLevel="2" x14ac:dyDescent="0.25">
      <c r="B38" s="3" t="s">
        <v>178</v>
      </c>
      <c r="C38" t="s">
        <v>179</v>
      </c>
      <c r="D38" s="3" t="s">
        <v>10</v>
      </c>
      <c r="E38" s="12">
        <v>9</v>
      </c>
      <c r="F38" s="13"/>
      <c r="G38" s="13"/>
      <c r="H38" s="13">
        <f t="shared" si="0"/>
        <v>0</v>
      </c>
    </row>
    <row r="39" spans="2:8" hidden="1" outlineLevel="2" x14ac:dyDescent="0.25">
      <c r="B39" s="3" t="s">
        <v>180</v>
      </c>
      <c r="C39" t="s">
        <v>181</v>
      </c>
      <c r="D39" s="3" t="s">
        <v>10</v>
      </c>
      <c r="E39" s="12">
        <v>2</v>
      </c>
      <c r="F39" s="13"/>
      <c r="G39" s="13"/>
      <c r="H39" s="13">
        <f t="shared" si="0"/>
        <v>0</v>
      </c>
    </row>
    <row r="40" spans="2:8" hidden="1" outlineLevel="2" x14ac:dyDescent="0.25">
      <c r="B40" s="3" t="s">
        <v>172</v>
      </c>
      <c r="C40" t="s">
        <v>173</v>
      </c>
      <c r="D40" s="3" t="s">
        <v>82</v>
      </c>
      <c r="E40" s="12">
        <v>6.05</v>
      </c>
      <c r="F40" s="13"/>
      <c r="G40" s="13"/>
      <c r="H40" s="13">
        <f t="shared" si="0"/>
        <v>0</v>
      </c>
    </row>
    <row r="41" spans="2:8" hidden="1" outlineLevel="2" x14ac:dyDescent="0.25">
      <c r="B41" s="3" t="s">
        <v>182</v>
      </c>
      <c r="C41" t="s">
        <v>183</v>
      </c>
      <c r="D41" s="3" t="s">
        <v>9</v>
      </c>
      <c r="E41" s="12">
        <v>4.84</v>
      </c>
      <c r="F41" s="13"/>
      <c r="G41" s="13"/>
      <c r="H41" s="13">
        <f t="shared" si="0"/>
        <v>0</v>
      </c>
    </row>
    <row r="42" spans="2:8" hidden="1" outlineLevel="2" x14ac:dyDescent="0.25">
      <c r="B42" s="3" t="s">
        <v>184</v>
      </c>
      <c r="C42" t="s">
        <v>185</v>
      </c>
      <c r="D42" s="3" t="s">
        <v>10</v>
      </c>
      <c r="E42" s="12">
        <v>1</v>
      </c>
      <c r="F42" s="13"/>
      <c r="G42" s="13"/>
      <c r="H42" s="13">
        <f t="shared" ref="H42:H104" si="1">ROUND(F42*E42,2)</f>
        <v>0</v>
      </c>
    </row>
    <row r="43" spans="2:8" hidden="1" outlineLevel="2" x14ac:dyDescent="0.25">
      <c r="B43" s="3" t="s">
        <v>186</v>
      </c>
      <c r="C43" t="s">
        <v>187</v>
      </c>
      <c r="D43" s="3" t="s">
        <v>9</v>
      </c>
      <c r="E43" s="12">
        <v>0.48</v>
      </c>
      <c r="F43" s="13"/>
      <c r="G43" s="13"/>
      <c r="H43" s="13">
        <f t="shared" si="1"/>
        <v>0</v>
      </c>
    </row>
    <row r="44" spans="2:8" hidden="1" outlineLevel="1" x14ac:dyDescent="0.25">
      <c r="B44" s="3"/>
      <c r="C44" s="10" t="s">
        <v>35</v>
      </c>
      <c r="E44" s="12"/>
      <c r="F44" s="13"/>
      <c r="G44" s="13"/>
      <c r="H44" s="13"/>
    </row>
    <row r="45" spans="2:8" hidden="1" outlineLevel="2" x14ac:dyDescent="0.25">
      <c r="B45" s="3" t="s">
        <v>13</v>
      </c>
      <c r="C45" t="s">
        <v>14</v>
      </c>
      <c r="D45" s="3" t="s">
        <v>9</v>
      </c>
      <c r="E45" s="12">
        <v>752</v>
      </c>
      <c r="F45" s="13"/>
      <c r="G45" s="13"/>
      <c r="H45" s="13">
        <f t="shared" si="1"/>
        <v>0</v>
      </c>
    </row>
    <row r="46" spans="2:8" hidden="1" outlineLevel="2" x14ac:dyDescent="0.25">
      <c r="B46" s="3" t="s">
        <v>15</v>
      </c>
      <c r="C46" t="s">
        <v>16</v>
      </c>
      <c r="D46" s="3" t="s">
        <v>9</v>
      </c>
      <c r="E46" s="12">
        <v>212</v>
      </c>
      <c r="F46" s="13"/>
      <c r="G46" s="13"/>
      <c r="H46" s="13">
        <f t="shared" si="1"/>
        <v>0</v>
      </c>
    </row>
    <row r="47" spans="2:8" hidden="1" outlineLevel="2" x14ac:dyDescent="0.25">
      <c r="B47" s="3" t="s">
        <v>105</v>
      </c>
      <c r="C47" t="s">
        <v>106</v>
      </c>
      <c r="D47" s="3" t="s">
        <v>107</v>
      </c>
      <c r="E47" s="12">
        <v>1</v>
      </c>
      <c r="F47" s="13"/>
      <c r="G47" s="13"/>
      <c r="H47" s="13">
        <f t="shared" si="1"/>
        <v>0</v>
      </c>
    </row>
    <row r="48" spans="2:8" hidden="1" outlineLevel="2" x14ac:dyDescent="0.25">
      <c r="B48" s="3" t="s">
        <v>103</v>
      </c>
      <c r="C48" t="s">
        <v>104</v>
      </c>
      <c r="D48" s="3" t="s">
        <v>10</v>
      </c>
      <c r="E48" s="12">
        <v>1</v>
      </c>
      <c r="F48" s="13"/>
      <c r="G48" s="13"/>
      <c r="H48" s="13">
        <f t="shared" si="1"/>
        <v>0</v>
      </c>
    </row>
    <row r="49" spans="2:8" hidden="1" outlineLevel="2" x14ac:dyDescent="0.25">
      <c r="B49" s="3" t="s">
        <v>101</v>
      </c>
      <c r="C49" t="s">
        <v>102</v>
      </c>
      <c r="D49" s="3" t="s">
        <v>10</v>
      </c>
      <c r="E49" s="12">
        <v>1</v>
      </c>
      <c r="F49" s="13"/>
      <c r="G49" s="13"/>
      <c r="H49" s="13">
        <f t="shared" si="1"/>
        <v>0</v>
      </c>
    </row>
    <row r="50" spans="2:8" hidden="1" outlineLevel="1" x14ac:dyDescent="0.25">
      <c r="B50" s="3"/>
      <c r="C50" s="10" t="s">
        <v>122</v>
      </c>
      <c r="E50" s="12"/>
      <c r="F50" s="13"/>
      <c r="G50" s="13"/>
      <c r="H50" s="13"/>
    </row>
    <row r="51" spans="2:8" hidden="1" outlineLevel="2" x14ac:dyDescent="0.25">
      <c r="B51" s="3" t="s">
        <v>123</v>
      </c>
      <c r="C51" t="s">
        <v>124</v>
      </c>
      <c r="D51" s="3" t="s">
        <v>10</v>
      </c>
      <c r="E51" s="12">
        <v>73</v>
      </c>
      <c r="F51" s="13"/>
      <c r="G51" s="13"/>
      <c r="H51" s="13">
        <f t="shared" si="1"/>
        <v>0</v>
      </c>
    </row>
    <row r="52" spans="2:8" hidden="1" outlineLevel="2" x14ac:dyDescent="0.25">
      <c r="B52" s="3" t="s">
        <v>120</v>
      </c>
      <c r="C52" t="s">
        <v>121</v>
      </c>
      <c r="D52" s="3" t="s">
        <v>10</v>
      </c>
      <c r="E52" s="12">
        <v>1</v>
      </c>
      <c r="F52" s="13"/>
      <c r="G52" s="13"/>
      <c r="H52" s="13">
        <f t="shared" si="1"/>
        <v>0</v>
      </c>
    </row>
    <row r="53" spans="2:8" hidden="1" outlineLevel="2" x14ac:dyDescent="0.25">
      <c r="B53" s="3" t="s">
        <v>67</v>
      </c>
      <c r="C53" t="s">
        <v>68</v>
      </c>
      <c r="D53" s="3" t="s">
        <v>10</v>
      </c>
      <c r="E53" s="12">
        <v>27</v>
      </c>
      <c r="F53" s="13"/>
      <c r="G53" s="13"/>
      <c r="H53" s="13">
        <f t="shared" si="1"/>
        <v>0</v>
      </c>
    </row>
    <row r="54" spans="2:8" hidden="1" outlineLevel="2" x14ac:dyDescent="0.25">
      <c r="B54" s="3" t="s">
        <v>125</v>
      </c>
      <c r="C54" t="s">
        <v>126</v>
      </c>
      <c r="D54" s="3" t="s">
        <v>10</v>
      </c>
      <c r="E54" s="12">
        <v>5</v>
      </c>
      <c r="F54" s="13"/>
      <c r="G54" s="13"/>
      <c r="H54" s="13">
        <f t="shared" si="1"/>
        <v>0</v>
      </c>
    </row>
    <row r="55" spans="2:8" hidden="1" outlineLevel="2" x14ac:dyDescent="0.25">
      <c r="B55" s="3" t="s">
        <v>127</v>
      </c>
      <c r="C55" t="s">
        <v>128</v>
      </c>
      <c r="D55" s="3" t="s">
        <v>10</v>
      </c>
      <c r="E55" s="12">
        <v>4</v>
      </c>
      <c r="F55" s="13"/>
      <c r="G55" s="13"/>
      <c r="H55" s="13">
        <f t="shared" si="1"/>
        <v>0</v>
      </c>
    </row>
    <row r="56" spans="2:8" hidden="1" outlineLevel="2" x14ac:dyDescent="0.25">
      <c r="B56" s="3" t="s">
        <v>150</v>
      </c>
      <c r="C56" t="s">
        <v>151</v>
      </c>
      <c r="D56" s="3" t="s">
        <v>54</v>
      </c>
      <c r="E56" s="12">
        <v>4</v>
      </c>
      <c r="F56" s="13"/>
      <c r="G56" s="13"/>
      <c r="H56" s="13">
        <f t="shared" si="1"/>
        <v>0</v>
      </c>
    </row>
    <row r="57" spans="2:8" hidden="1" outlineLevel="1" x14ac:dyDescent="0.25">
      <c r="B57" s="3"/>
      <c r="C57" s="10" t="s">
        <v>83</v>
      </c>
      <c r="E57" s="12"/>
      <c r="F57" s="13"/>
      <c r="G57" s="13"/>
      <c r="H57" s="13"/>
    </row>
    <row r="58" spans="2:8" hidden="1" outlineLevel="2" x14ac:dyDescent="0.25">
      <c r="B58" s="3" t="s">
        <v>46</v>
      </c>
      <c r="C58" t="s">
        <v>47</v>
      </c>
      <c r="D58" s="3" t="s">
        <v>10</v>
      </c>
      <c r="E58" s="12">
        <v>8</v>
      </c>
      <c r="F58" s="13"/>
      <c r="G58" s="13"/>
      <c r="H58" s="13">
        <f t="shared" si="1"/>
        <v>0</v>
      </c>
    </row>
    <row r="59" spans="2:8" hidden="1" outlineLevel="2" x14ac:dyDescent="0.25">
      <c r="B59" s="3" t="s">
        <v>61</v>
      </c>
      <c r="C59" t="s">
        <v>62</v>
      </c>
      <c r="D59" s="3" t="s">
        <v>10</v>
      </c>
      <c r="E59" s="12">
        <v>1</v>
      </c>
      <c r="F59" s="13"/>
      <c r="G59" s="13"/>
      <c r="H59" s="13">
        <f t="shared" si="1"/>
        <v>0</v>
      </c>
    </row>
    <row r="60" spans="2:8" hidden="1" outlineLevel="2" x14ac:dyDescent="0.25">
      <c r="B60" s="3" t="s">
        <v>59</v>
      </c>
      <c r="C60" t="s">
        <v>60</v>
      </c>
      <c r="D60" s="3" t="s">
        <v>10</v>
      </c>
      <c r="E60" s="12">
        <v>1</v>
      </c>
      <c r="F60" s="13"/>
      <c r="G60" s="13"/>
      <c r="H60" s="13">
        <f t="shared" si="1"/>
        <v>0</v>
      </c>
    </row>
    <row r="61" spans="2:8" hidden="1" outlineLevel="2" x14ac:dyDescent="0.25">
      <c r="B61" s="3" t="s">
        <v>84</v>
      </c>
      <c r="C61" t="s">
        <v>85</v>
      </c>
      <c r="D61" s="3" t="s">
        <v>10</v>
      </c>
      <c r="E61" s="12">
        <v>5</v>
      </c>
      <c r="F61" s="13"/>
      <c r="G61" s="13"/>
      <c r="H61" s="13">
        <f t="shared" si="1"/>
        <v>0</v>
      </c>
    </row>
    <row r="62" spans="2:8" hidden="1" outlineLevel="2" x14ac:dyDescent="0.25">
      <c r="B62" s="3" t="s">
        <v>50</v>
      </c>
      <c r="C62" t="s">
        <v>51</v>
      </c>
      <c r="D62" s="3" t="s">
        <v>10</v>
      </c>
      <c r="E62" s="12">
        <v>5</v>
      </c>
      <c r="F62" s="13"/>
      <c r="G62" s="13"/>
      <c r="H62" s="13">
        <f t="shared" si="1"/>
        <v>0</v>
      </c>
    </row>
    <row r="63" spans="2:8" hidden="1" outlineLevel="2" x14ac:dyDescent="0.25">
      <c r="B63" s="3" t="s">
        <v>156</v>
      </c>
      <c r="C63" t="s">
        <v>157</v>
      </c>
      <c r="D63" s="3" t="s">
        <v>10</v>
      </c>
      <c r="E63" s="12">
        <v>1</v>
      </c>
      <c r="F63" s="13"/>
      <c r="G63" s="13"/>
      <c r="H63" s="13">
        <f t="shared" si="1"/>
        <v>0</v>
      </c>
    </row>
    <row r="64" spans="2:8" hidden="1" outlineLevel="2" x14ac:dyDescent="0.25">
      <c r="B64" s="3" t="s">
        <v>65</v>
      </c>
      <c r="C64" t="s">
        <v>66</v>
      </c>
      <c r="D64" s="3" t="s">
        <v>10</v>
      </c>
      <c r="E64" s="12">
        <v>1</v>
      </c>
      <c r="F64" s="13"/>
      <c r="G64" s="13"/>
      <c r="H64" s="13">
        <f t="shared" si="1"/>
        <v>0</v>
      </c>
    </row>
    <row r="65" spans="2:8" hidden="1" outlineLevel="2" x14ac:dyDescent="0.25">
      <c r="B65" s="3" t="s">
        <v>44</v>
      </c>
      <c r="C65" t="s">
        <v>45</v>
      </c>
      <c r="D65" s="3" t="s">
        <v>10</v>
      </c>
      <c r="E65" s="12">
        <v>5</v>
      </c>
      <c r="F65" s="13"/>
      <c r="G65" s="13"/>
      <c r="H65" s="13">
        <f t="shared" si="1"/>
        <v>0</v>
      </c>
    </row>
    <row r="66" spans="2:8" hidden="1" outlineLevel="2" x14ac:dyDescent="0.25">
      <c r="B66" s="3" t="s">
        <v>148</v>
      </c>
      <c r="C66" t="s">
        <v>149</v>
      </c>
      <c r="D66" s="3" t="s">
        <v>10</v>
      </c>
      <c r="E66" s="12">
        <v>1</v>
      </c>
      <c r="F66" s="13"/>
      <c r="G66" s="13"/>
      <c r="H66" s="13">
        <f t="shared" si="1"/>
        <v>0</v>
      </c>
    </row>
    <row r="67" spans="2:8" hidden="1" outlineLevel="2" x14ac:dyDescent="0.25">
      <c r="B67" s="3" t="s">
        <v>118</v>
      </c>
      <c r="C67" t="s">
        <v>119</v>
      </c>
      <c r="D67" s="3" t="s">
        <v>10</v>
      </c>
      <c r="E67" s="12">
        <v>2</v>
      </c>
      <c r="F67" s="13"/>
      <c r="G67" s="13"/>
      <c r="H67" s="13">
        <f t="shared" si="1"/>
        <v>0</v>
      </c>
    </row>
    <row r="68" spans="2:8" hidden="1" outlineLevel="2" x14ac:dyDescent="0.25">
      <c r="B68" s="3" t="s">
        <v>40</v>
      </c>
      <c r="C68" t="s">
        <v>41</v>
      </c>
      <c r="D68" s="3" t="s">
        <v>10</v>
      </c>
      <c r="E68" s="12">
        <v>1</v>
      </c>
      <c r="F68" s="13"/>
      <c r="G68" s="13"/>
      <c r="H68" s="13">
        <f t="shared" si="1"/>
        <v>0</v>
      </c>
    </row>
    <row r="69" spans="2:8" hidden="1" outlineLevel="2" x14ac:dyDescent="0.25">
      <c r="B69" s="3" t="s">
        <v>38</v>
      </c>
      <c r="C69" t="s">
        <v>39</v>
      </c>
      <c r="D69" s="3" t="s">
        <v>10</v>
      </c>
      <c r="E69" s="12">
        <v>2</v>
      </c>
      <c r="F69" s="13"/>
      <c r="G69" s="13"/>
      <c r="H69" s="13">
        <f t="shared" si="1"/>
        <v>0</v>
      </c>
    </row>
    <row r="70" spans="2:8" hidden="1" outlineLevel="2" x14ac:dyDescent="0.25">
      <c r="B70" s="3" t="s">
        <v>55</v>
      </c>
      <c r="C70" t="s">
        <v>56</v>
      </c>
      <c r="D70" s="3" t="s">
        <v>10</v>
      </c>
      <c r="E70" s="12">
        <v>1</v>
      </c>
      <c r="F70" s="13"/>
      <c r="G70" s="13"/>
      <c r="H70" s="13">
        <f t="shared" si="1"/>
        <v>0</v>
      </c>
    </row>
    <row r="71" spans="2:8" hidden="1" outlineLevel="2" x14ac:dyDescent="0.25">
      <c r="B71" s="3" t="s">
        <v>48</v>
      </c>
      <c r="C71" t="s">
        <v>49</v>
      </c>
      <c r="D71" s="3" t="s">
        <v>10</v>
      </c>
      <c r="E71" s="12">
        <v>1</v>
      </c>
      <c r="F71" s="13"/>
      <c r="G71" s="13"/>
      <c r="H71" s="13">
        <f t="shared" si="1"/>
        <v>0</v>
      </c>
    </row>
    <row r="72" spans="2:8" hidden="1" outlineLevel="2" x14ac:dyDescent="0.25">
      <c r="B72" s="3" t="s">
        <v>57</v>
      </c>
      <c r="C72" t="s">
        <v>58</v>
      </c>
      <c r="D72" s="3" t="s">
        <v>10</v>
      </c>
      <c r="E72" s="12">
        <v>4</v>
      </c>
      <c r="F72" s="13"/>
      <c r="G72" s="13"/>
      <c r="H72" s="13">
        <f t="shared" si="1"/>
        <v>0</v>
      </c>
    </row>
    <row r="73" spans="2:8" hidden="1" outlineLevel="2" x14ac:dyDescent="0.25">
      <c r="B73" s="3" t="s">
        <v>158</v>
      </c>
      <c r="C73" t="s">
        <v>159</v>
      </c>
      <c r="D73" s="3" t="s">
        <v>10</v>
      </c>
      <c r="E73" s="12">
        <v>1</v>
      </c>
      <c r="F73" s="13"/>
      <c r="G73" s="13"/>
      <c r="H73" s="13">
        <f t="shared" si="1"/>
        <v>0</v>
      </c>
    </row>
    <row r="74" spans="2:8" hidden="1" outlineLevel="2" x14ac:dyDescent="0.25">
      <c r="B74" s="3" t="s">
        <v>188</v>
      </c>
      <c r="C74" t="s">
        <v>189</v>
      </c>
      <c r="D74" s="3" t="s">
        <v>10</v>
      </c>
      <c r="E74" s="12">
        <v>1</v>
      </c>
      <c r="F74" s="13"/>
      <c r="G74" s="13"/>
      <c r="H74" s="13">
        <f t="shared" si="1"/>
        <v>0</v>
      </c>
    </row>
    <row r="75" spans="2:8" hidden="1" outlineLevel="2" x14ac:dyDescent="0.25">
      <c r="B75" s="3" t="s">
        <v>190</v>
      </c>
      <c r="C75" t="s">
        <v>191</v>
      </c>
      <c r="D75" s="3" t="s">
        <v>10</v>
      </c>
      <c r="E75" s="12">
        <v>1</v>
      </c>
      <c r="F75" s="13"/>
      <c r="G75" s="13"/>
      <c r="H75" s="13">
        <f t="shared" si="1"/>
        <v>0</v>
      </c>
    </row>
    <row r="76" spans="2:8" hidden="1" outlineLevel="1" x14ac:dyDescent="0.25">
      <c r="B76" s="3"/>
      <c r="C76" s="10" t="s">
        <v>129</v>
      </c>
      <c r="E76" s="12"/>
      <c r="F76" s="13"/>
      <c r="G76" s="13"/>
      <c r="H76" s="13"/>
    </row>
    <row r="77" spans="2:8" hidden="1" outlineLevel="2" x14ac:dyDescent="0.25">
      <c r="B77" s="3" t="s">
        <v>17</v>
      </c>
      <c r="C77" t="s">
        <v>18</v>
      </c>
      <c r="D77" s="3" t="s">
        <v>9</v>
      </c>
      <c r="E77" s="12">
        <v>25.13</v>
      </c>
      <c r="F77" s="13"/>
      <c r="G77" s="13"/>
      <c r="H77" s="13">
        <f t="shared" si="1"/>
        <v>0</v>
      </c>
    </row>
    <row r="78" spans="2:8" hidden="1" outlineLevel="2" x14ac:dyDescent="0.25">
      <c r="B78" s="3" t="s">
        <v>140</v>
      </c>
      <c r="C78" t="s">
        <v>141</v>
      </c>
      <c r="D78" s="3" t="s">
        <v>9</v>
      </c>
      <c r="E78" s="12">
        <v>4.71</v>
      </c>
      <c r="F78" s="13"/>
      <c r="G78" s="13"/>
      <c r="H78" s="13">
        <f t="shared" si="1"/>
        <v>0</v>
      </c>
    </row>
    <row r="79" spans="2:8" hidden="1" outlineLevel="2" x14ac:dyDescent="0.25">
      <c r="B79" s="3" t="s">
        <v>86</v>
      </c>
      <c r="C79" t="s">
        <v>87</v>
      </c>
      <c r="D79" s="3" t="s">
        <v>30</v>
      </c>
      <c r="E79" s="12">
        <v>4</v>
      </c>
      <c r="F79" s="13"/>
      <c r="G79" s="13"/>
      <c r="H79" s="13">
        <f t="shared" si="1"/>
        <v>0</v>
      </c>
    </row>
    <row r="80" spans="2:8" hidden="1" outlineLevel="2" x14ac:dyDescent="0.25">
      <c r="B80" s="3" t="s">
        <v>94</v>
      </c>
      <c r="C80" t="s">
        <v>95</v>
      </c>
      <c r="D80" s="3" t="s">
        <v>9</v>
      </c>
      <c r="E80" s="12">
        <v>94</v>
      </c>
      <c r="F80" s="13"/>
      <c r="G80" s="13"/>
      <c r="H80" s="13">
        <f t="shared" si="1"/>
        <v>0</v>
      </c>
    </row>
    <row r="81" spans="2:8" hidden="1" outlineLevel="2" x14ac:dyDescent="0.25">
      <c r="B81" s="3" t="s">
        <v>96</v>
      </c>
      <c r="C81" t="s">
        <v>97</v>
      </c>
      <c r="D81" s="3" t="s">
        <v>9</v>
      </c>
      <c r="E81" s="12">
        <v>94</v>
      </c>
      <c r="F81" s="13"/>
      <c r="G81" s="13"/>
      <c r="H81" s="13">
        <f t="shared" si="1"/>
        <v>0</v>
      </c>
    </row>
    <row r="82" spans="2:8" hidden="1" outlineLevel="1" x14ac:dyDescent="0.25">
      <c r="B82" s="3"/>
      <c r="C82" s="10" t="s">
        <v>98</v>
      </c>
      <c r="E82" s="12"/>
      <c r="F82" s="13"/>
      <c r="G82" s="13"/>
      <c r="H82" s="13"/>
    </row>
    <row r="83" spans="2:8" hidden="1" outlineLevel="2" x14ac:dyDescent="0.25">
      <c r="B83" s="3" t="s">
        <v>69</v>
      </c>
      <c r="C83" t="s">
        <v>70</v>
      </c>
      <c r="D83" s="3" t="s">
        <v>10</v>
      </c>
      <c r="E83" s="12">
        <v>3</v>
      </c>
      <c r="F83" s="13"/>
      <c r="G83" s="13"/>
      <c r="H83" s="13">
        <f t="shared" si="1"/>
        <v>0</v>
      </c>
    </row>
    <row r="84" spans="2:8" hidden="1" outlineLevel="2" x14ac:dyDescent="0.25">
      <c r="B84" s="3" t="s">
        <v>170</v>
      </c>
      <c r="C84" t="s">
        <v>171</v>
      </c>
      <c r="D84" s="3" t="s">
        <v>54</v>
      </c>
      <c r="E84" s="12">
        <v>10</v>
      </c>
      <c r="F84" s="13"/>
      <c r="G84" s="13"/>
      <c r="H84" s="13">
        <f t="shared" si="1"/>
        <v>0</v>
      </c>
    </row>
    <row r="85" spans="2:8" hidden="1" outlineLevel="2" x14ac:dyDescent="0.25">
      <c r="B85" s="3" t="s">
        <v>168</v>
      </c>
      <c r="C85" t="s">
        <v>169</v>
      </c>
      <c r="D85" s="3" t="s">
        <v>54</v>
      </c>
      <c r="E85" s="12">
        <v>1</v>
      </c>
      <c r="F85" s="13"/>
      <c r="G85" s="13"/>
      <c r="H85" s="13">
        <f t="shared" si="1"/>
        <v>0</v>
      </c>
    </row>
    <row r="86" spans="2:8" hidden="1" outlineLevel="2" x14ac:dyDescent="0.25">
      <c r="B86" s="3" t="s">
        <v>132</v>
      </c>
      <c r="C86" t="s">
        <v>133</v>
      </c>
      <c r="D86" s="3" t="s">
        <v>10</v>
      </c>
      <c r="E86" s="12">
        <v>7</v>
      </c>
      <c r="F86" s="13"/>
      <c r="G86" s="13"/>
      <c r="H86" s="13">
        <f t="shared" si="1"/>
        <v>0</v>
      </c>
    </row>
    <row r="87" spans="2:8" hidden="1" outlineLevel="2" x14ac:dyDescent="0.25">
      <c r="B87" s="3" t="s">
        <v>99</v>
      </c>
      <c r="C87" t="s">
        <v>100</v>
      </c>
      <c r="D87" s="3" t="s">
        <v>10</v>
      </c>
      <c r="E87" s="12">
        <v>1</v>
      </c>
      <c r="F87" s="13"/>
      <c r="G87" s="13"/>
      <c r="H87" s="13">
        <f t="shared" si="1"/>
        <v>0</v>
      </c>
    </row>
    <row r="88" spans="2:8" collapsed="1" x14ac:dyDescent="0.25">
      <c r="B88" s="3"/>
      <c r="C88" s="14" t="s">
        <v>214</v>
      </c>
      <c r="E88" s="12"/>
      <c r="F88" s="13"/>
      <c r="G88" s="13"/>
      <c r="H88" s="13"/>
    </row>
    <row r="89" spans="2:8" hidden="1" outlineLevel="1" x14ac:dyDescent="0.25">
      <c r="B89" s="3"/>
      <c r="C89" s="10" t="s">
        <v>8</v>
      </c>
      <c r="E89" s="12"/>
      <c r="F89" s="13"/>
      <c r="G89" s="13"/>
      <c r="H89" s="13"/>
    </row>
    <row r="90" spans="2:8" hidden="1" outlineLevel="2" x14ac:dyDescent="0.25">
      <c r="B90" s="3" t="s">
        <v>76</v>
      </c>
      <c r="C90" t="s">
        <v>77</v>
      </c>
      <c r="D90" s="3" t="s">
        <v>10</v>
      </c>
      <c r="E90" s="12">
        <v>59</v>
      </c>
      <c r="F90" s="13"/>
      <c r="G90" s="13"/>
      <c r="H90" s="13">
        <f t="shared" si="1"/>
        <v>0</v>
      </c>
    </row>
    <row r="91" spans="2:8" hidden="1" outlineLevel="2" x14ac:dyDescent="0.25">
      <c r="B91" s="3" t="s">
        <v>80</v>
      </c>
      <c r="C91" t="s">
        <v>81</v>
      </c>
      <c r="D91" s="3" t="s">
        <v>10</v>
      </c>
      <c r="E91" s="12">
        <v>5</v>
      </c>
      <c r="F91" s="13"/>
      <c r="G91" s="13"/>
      <c r="H91" s="13">
        <f t="shared" si="1"/>
        <v>0</v>
      </c>
    </row>
    <row r="92" spans="2:8" hidden="1" outlineLevel="2" x14ac:dyDescent="0.25">
      <c r="B92" s="3" t="s">
        <v>25</v>
      </c>
      <c r="C92" t="s">
        <v>26</v>
      </c>
      <c r="D92" s="3" t="s">
        <v>10</v>
      </c>
      <c r="E92" s="12">
        <v>6</v>
      </c>
      <c r="F92" s="13"/>
      <c r="G92" s="13"/>
      <c r="H92" s="13">
        <f t="shared" si="1"/>
        <v>0</v>
      </c>
    </row>
    <row r="93" spans="2:8" hidden="1" outlineLevel="2" x14ac:dyDescent="0.25">
      <c r="B93" s="3" t="s">
        <v>88</v>
      </c>
      <c r="C93" t="s">
        <v>89</v>
      </c>
      <c r="D93" s="3" t="s">
        <v>10</v>
      </c>
      <c r="E93" s="12">
        <v>18</v>
      </c>
      <c r="F93" s="13"/>
      <c r="G93" s="13"/>
      <c r="H93" s="13">
        <f t="shared" si="1"/>
        <v>0</v>
      </c>
    </row>
    <row r="94" spans="2:8" hidden="1" outlineLevel="2" x14ac:dyDescent="0.25">
      <c r="B94" s="3" t="s">
        <v>134</v>
      </c>
      <c r="C94" t="s">
        <v>135</v>
      </c>
      <c r="D94" s="3" t="s">
        <v>10</v>
      </c>
      <c r="E94" s="12">
        <v>2</v>
      </c>
      <c r="F94" s="13"/>
      <c r="G94" s="13"/>
      <c r="H94" s="13">
        <f t="shared" si="1"/>
        <v>0</v>
      </c>
    </row>
    <row r="95" spans="2:8" hidden="1" outlineLevel="2" x14ac:dyDescent="0.25">
      <c r="B95" s="3" t="s">
        <v>162</v>
      </c>
      <c r="C95" t="s">
        <v>163</v>
      </c>
      <c r="D95" s="3" t="s">
        <v>10</v>
      </c>
      <c r="E95" s="12">
        <v>3</v>
      </c>
      <c r="F95" s="13"/>
      <c r="G95" s="13"/>
      <c r="H95" s="13">
        <f t="shared" si="1"/>
        <v>0</v>
      </c>
    </row>
    <row r="96" spans="2:8" hidden="1" outlineLevel="2" x14ac:dyDescent="0.25">
      <c r="B96" s="3" t="s">
        <v>146</v>
      </c>
      <c r="C96" t="s">
        <v>147</v>
      </c>
      <c r="D96" s="3" t="s">
        <v>10</v>
      </c>
      <c r="E96" s="12">
        <v>1</v>
      </c>
      <c r="F96" s="13"/>
      <c r="G96" s="13"/>
      <c r="H96" s="13">
        <f t="shared" si="1"/>
        <v>0</v>
      </c>
    </row>
    <row r="97" spans="2:8" hidden="1" outlineLevel="2" x14ac:dyDescent="0.25">
      <c r="B97" s="3" t="s">
        <v>21</v>
      </c>
      <c r="C97" t="s">
        <v>22</v>
      </c>
      <c r="D97" s="3" t="s">
        <v>10</v>
      </c>
      <c r="E97" s="12">
        <v>1</v>
      </c>
      <c r="F97" s="13"/>
      <c r="G97" s="13"/>
      <c r="H97" s="13">
        <f t="shared" si="1"/>
        <v>0</v>
      </c>
    </row>
    <row r="98" spans="2:8" hidden="1" outlineLevel="2" x14ac:dyDescent="0.25">
      <c r="B98" s="3" t="s">
        <v>136</v>
      </c>
      <c r="C98" t="s">
        <v>137</v>
      </c>
      <c r="D98" s="3" t="s">
        <v>10</v>
      </c>
      <c r="E98" s="12">
        <v>1</v>
      </c>
      <c r="F98" s="13"/>
      <c r="G98" s="13"/>
      <c r="H98" s="13">
        <f t="shared" si="1"/>
        <v>0</v>
      </c>
    </row>
    <row r="99" spans="2:8" hidden="1" outlineLevel="2" x14ac:dyDescent="0.25">
      <c r="B99" s="3" t="s">
        <v>108</v>
      </c>
      <c r="C99" t="s">
        <v>109</v>
      </c>
      <c r="D99" s="3" t="s">
        <v>10</v>
      </c>
      <c r="E99" s="12">
        <v>3</v>
      </c>
      <c r="F99" s="13"/>
      <c r="G99" s="13"/>
      <c r="H99" s="13">
        <f t="shared" si="1"/>
        <v>0</v>
      </c>
    </row>
    <row r="100" spans="2:8" hidden="1" outlineLevel="2" x14ac:dyDescent="0.25">
      <c r="B100" s="3" t="s">
        <v>160</v>
      </c>
      <c r="C100" t="s">
        <v>161</v>
      </c>
      <c r="D100" s="3" t="s">
        <v>9</v>
      </c>
      <c r="E100" s="12">
        <v>5.91</v>
      </c>
      <c r="F100" s="13"/>
      <c r="G100" s="13"/>
      <c r="H100" s="13">
        <f t="shared" si="1"/>
        <v>0</v>
      </c>
    </row>
    <row r="101" spans="2:8" hidden="1" outlineLevel="2" x14ac:dyDescent="0.25">
      <c r="B101" s="3" t="s">
        <v>110</v>
      </c>
      <c r="C101" t="s">
        <v>111</v>
      </c>
      <c r="D101" s="3" t="s">
        <v>10</v>
      </c>
      <c r="E101" s="12">
        <v>6</v>
      </c>
      <c r="F101" s="13"/>
      <c r="G101" s="13"/>
      <c r="H101" s="13">
        <f t="shared" si="1"/>
        <v>0</v>
      </c>
    </row>
    <row r="102" spans="2:8" hidden="1" outlineLevel="2" x14ac:dyDescent="0.25">
      <c r="B102" s="3" t="s">
        <v>112</v>
      </c>
      <c r="C102" t="s">
        <v>113</v>
      </c>
      <c r="D102" s="3" t="s">
        <v>9</v>
      </c>
      <c r="E102" s="12">
        <v>3</v>
      </c>
      <c r="F102" s="13"/>
      <c r="G102" s="13"/>
      <c r="H102" s="13">
        <f t="shared" si="1"/>
        <v>0</v>
      </c>
    </row>
    <row r="103" spans="2:8" hidden="1" outlineLevel="2" x14ac:dyDescent="0.25">
      <c r="B103" s="3" t="s">
        <v>11</v>
      </c>
      <c r="C103" t="s">
        <v>12</v>
      </c>
      <c r="D103" s="3" t="s">
        <v>9</v>
      </c>
      <c r="E103" s="12">
        <v>168.63</v>
      </c>
      <c r="F103" s="13"/>
      <c r="G103" s="13"/>
      <c r="H103" s="13">
        <f t="shared" si="1"/>
        <v>0</v>
      </c>
    </row>
    <row r="104" spans="2:8" hidden="1" outlineLevel="2" x14ac:dyDescent="0.25">
      <c r="B104" s="3" t="s">
        <v>23</v>
      </c>
      <c r="C104" t="s">
        <v>24</v>
      </c>
      <c r="D104" s="3" t="s">
        <v>9</v>
      </c>
      <c r="E104" s="12">
        <v>34.71</v>
      </c>
      <c r="F104" s="13"/>
      <c r="G104" s="13"/>
      <c r="H104" s="13">
        <f t="shared" si="1"/>
        <v>0</v>
      </c>
    </row>
    <row r="105" spans="2:8" hidden="1" outlineLevel="1" x14ac:dyDescent="0.25">
      <c r="B105" s="3"/>
      <c r="C105" s="10" t="s">
        <v>27</v>
      </c>
      <c r="E105" s="12"/>
      <c r="F105" s="13"/>
      <c r="G105" s="13"/>
      <c r="H105" s="13"/>
    </row>
    <row r="106" spans="2:8" hidden="1" outlineLevel="2" x14ac:dyDescent="0.25">
      <c r="B106" s="3" t="s">
        <v>31</v>
      </c>
      <c r="C106" t="s">
        <v>32</v>
      </c>
      <c r="D106" s="3" t="s">
        <v>30</v>
      </c>
      <c r="E106" s="12">
        <v>19</v>
      </c>
      <c r="F106" s="13"/>
      <c r="G106" s="13"/>
      <c r="H106" s="13">
        <f t="shared" ref="H106:H157" si="2">ROUND(F106*E106,2)</f>
        <v>0</v>
      </c>
    </row>
    <row r="107" spans="2:8" hidden="1" outlineLevel="2" x14ac:dyDescent="0.25">
      <c r="B107" s="3" t="s">
        <v>152</v>
      </c>
      <c r="C107" t="s">
        <v>153</v>
      </c>
      <c r="D107" s="3" t="s">
        <v>9</v>
      </c>
      <c r="E107" s="12">
        <v>5.77</v>
      </c>
      <c r="F107" s="13"/>
      <c r="G107" s="13"/>
      <c r="H107" s="13">
        <f t="shared" si="2"/>
        <v>0</v>
      </c>
    </row>
    <row r="108" spans="2:8" hidden="1" outlineLevel="2" x14ac:dyDescent="0.25">
      <c r="B108" s="3" t="s">
        <v>33</v>
      </c>
      <c r="C108" t="s">
        <v>34</v>
      </c>
      <c r="D108" s="3" t="s">
        <v>9</v>
      </c>
      <c r="E108" s="12">
        <v>1.18</v>
      </c>
      <c r="F108" s="13"/>
      <c r="G108" s="13"/>
      <c r="H108" s="13">
        <f t="shared" si="2"/>
        <v>0</v>
      </c>
    </row>
    <row r="109" spans="2:8" hidden="1" outlineLevel="2" x14ac:dyDescent="0.25">
      <c r="B109" s="3" t="s">
        <v>90</v>
      </c>
      <c r="C109" t="s">
        <v>91</v>
      </c>
      <c r="D109" s="3" t="s">
        <v>9</v>
      </c>
      <c r="E109" s="12">
        <v>12.49</v>
      </c>
      <c r="F109" s="13"/>
      <c r="G109" s="13"/>
      <c r="H109" s="13">
        <f t="shared" si="2"/>
        <v>0</v>
      </c>
    </row>
    <row r="110" spans="2:8" hidden="1" outlineLevel="2" x14ac:dyDescent="0.25">
      <c r="B110" s="3" t="s">
        <v>36</v>
      </c>
      <c r="C110" t="s">
        <v>37</v>
      </c>
      <c r="D110" s="3" t="s">
        <v>9</v>
      </c>
      <c r="E110" s="12">
        <v>22.22</v>
      </c>
      <c r="F110" s="13"/>
      <c r="G110" s="13"/>
      <c r="H110" s="13">
        <f t="shared" si="2"/>
        <v>0</v>
      </c>
    </row>
    <row r="111" spans="2:8" hidden="1" outlineLevel="1" x14ac:dyDescent="0.25">
      <c r="B111" s="3"/>
      <c r="C111" s="10" t="s">
        <v>35</v>
      </c>
      <c r="E111" s="12"/>
      <c r="F111" s="13"/>
      <c r="G111" s="13"/>
      <c r="H111" s="13"/>
    </row>
    <row r="112" spans="2:8" hidden="1" outlineLevel="2" x14ac:dyDescent="0.25">
      <c r="B112" s="3" t="s">
        <v>13</v>
      </c>
      <c r="C112" t="s">
        <v>14</v>
      </c>
      <c r="D112" s="3" t="s">
        <v>9</v>
      </c>
      <c r="E112" s="12">
        <v>750</v>
      </c>
      <c r="F112" s="13"/>
      <c r="G112" s="13"/>
      <c r="H112" s="13">
        <f t="shared" si="2"/>
        <v>0</v>
      </c>
    </row>
    <row r="113" spans="2:8" hidden="1" outlineLevel="2" x14ac:dyDescent="0.25">
      <c r="B113" s="3" t="s">
        <v>15</v>
      </c>
      <c r="C113" t="s">
        <v>16</v>
      </c>
      <c r="D113" s="3" t="s">
        <v>9</v>
      </c>
      <c r="E113" s="12">
        <v>168.63</v>
      </c>
      <c r="F113" s="13"/>
      <c r="G113" s="13"/>
      <c r="H113" s="13">
        <f t="shared" si="2"/>
        <v>0</v>
      </c>
    </row>
    <row r="114" spans="2:8" hidden="1" outlineLevel="2" x14ac:dyDescent="0.25">
      <c r="B114" s="3" t="s">
        <v>105</v>
      </c>
      <c r="C114" t="s">
        <v>106</v>
      </c>
      <c r="D114" s="3" t="s">
        <v>107</v>
      </c>
      <c r="E114" s="12">
        <v>1</v>
      </c>
      <c r="F114" s="13"/>
      <c r="G114" s="13"/>
      <c r="H114" s="13">
        <f t="shared" si="2"/>
        <v>0</v>
      </c>
    </row>
    <row r="115" spans="2:8" hidden="1" outlineLevel="2" x14ac:dyDescent="0.25">
      <c r="B115" s="3" t="s">
        <v>103</v>
      </c>
      <c r="C115" t="s">
        <v>104</v>
      </c>
      <c r="D115" s="3" t="s">
        <v>10</v>
      </c>
      <c r="E115" s="12">
        <v>1</v>
      </c>
      <c r="F115" s="13"/>
      <c r="G115" s="13"/>
      <c r="H115" s="13">
        <f t="shared" si="2"/>
        <v>0</v>
      </c>
    </row>
    <row r="116" spans="2:8" hidden="1" outlineLevel="2" x14ac:dyDescent="0.25">
      <c r="B116" s="3" t="s">
        <v>101</v>
      </c>
      <c r="C116" t="s">
        <v>102</v>
      </c>
      <c r="D116" s="3" t="s">
        <v>10</v>
      </c>
      <c r="E116" s="12">
        <v>1</v>
      </c>
      <c r="F116" s="13"/>
      <c r="G116" s="13"/>
      <c r="H116" s="13">
        <f t="shared" si="2"/>
        <v>0</v>
      </c>
    </row>
    <row r="117" spans="2:8" hidden="1" outlineLevel="1" x14ac:dyDescent="0.25">
      <c r="B117" s="3"/>
      <c r="C117" s="10" t="s">
        <v>83</v>
      </c>
      <c r="E117" s="12"/>
      <c r="F117" s="13"/>
      <c r="G117" s="13"/>
      <c r="H117" s="13"/>
    </row>
    <row r="118" spans="2:8" hidden="1" outlineLevel="2" x14ac:dyDescent="0.25">
      <c r="B118" s="3" t="s">
        <v>44</v>
      </c>
      <c r="C118" t="s">
        <v>45</v>
      </c>
      <c r="D118" s="3" t="s">
        <v>10</v>
      </c>
      <c r="E118" s="12">
        <v>1</v>
      </c>
      <c r="F118" s="13"/>
      <c r="G118" s="13"/>
      <c r="H118" s="13">
        <f t="shared" si="2"/>
        <v>0</v>
      </c>
    </row>
    <row r="119" spans="2:8" hidden="1" outlineLevel="2" x14ac:dyDescent="0.25">
      <c r="B119" s="3" t="s">
        <v>46</v>
      </c>
      <c r="C119" t="s">
        <v>47</v>
      </c>
      <c r="D119" s="3" t="s">
        <v>10</v>
      </c>
      <c r="E119" s="12">
        <v>5</v>
      </c>
      <c r="F119" s="13"/>
      <c r="G119" s="13"/>
      <c r="H119" s="13">
        <f t="shared" si="2"/>
        <v>0</v>
      </c>
    </row>
    <row r="120" spans="2:8" hidden="1" outlineLevel="2" x14ac:dyDescent="0.25">
      <c r="B120" s="3" t="s">
        <v>84</v>
      </c>
      <c r="C120" t="s">
        <v>85</v>
      </c>
      <c r="D120" s="3" t="s">
        <v>10</v>
      </c>
      <c r="E120" s="12">
        <v>5</v>
      </c>
      <c r="F120" s="13"/>
      <c r="G120" s="13"/>
      <c r="H120" s="13">
        <f t="shared" si="2"/>
        <v>0</v>
      </c>
    </row>
    <row r="121" spans="2:8" hidden="1" outlineLevel="2" x14ac:dyDescent="0.25">
      <c r="B121" s="3" t="s">
        <v>50</v>
      </c>
      <c r="C121" t="s">
        <v>51</v>
      </c>
      <c r="D121" s="3" t="s">
        <v>10</v>
      </c>
      <c r="E121" s="12">
        <v>5</v>
      </c>
      <c r="F121" s="13"/>
      <c r="G121" s="13"/>
      <c r="H121" s="13">
        <f t="shared" si="2"/>
        <v>0</v>
      </c>
    </row>
    <row r="122" spans="2:8" hidden="1" outlineLevel="2" x14ac:dyDescent="0.25">
      <c r="B122" s="3" t="s">
        <v>52</v>
      </c>
      <c r="C122" t="s">
        <v>53</v>
      </c>
      <c r="D122" s="3" t="s">
        <v>10</v>
      </c>
      <c r="E122" s="12">
        <v>3</v>
      </c>
      <c r="F122" s="13"/>
      <c r="G122" s="13"/>
      <c r="H122" s="13">
        <f t="shared" si="2"/>
        <v>0</v>
      </c>
    </row>
    <row r="123" spans="2:8" hidden="1" outlineLevel="2" x14ac:dyDescent="0.25">
      <c r="B123" s="3" t="s">
        <v>65</v>
      </c>
      <c r="C123" t="s">
        <v>66</v>
      </c>
      <c r="D123" s="3" t="s">
        <v>10</v>
      </c>
      <c r="E123" s="12">
        <v>4</v>
      </c>
      <c r="F123" s="13"/>
      <c r="G123" s="13"/>
      <c r="H123" s="13">
        <f t="shared" si="2"/>
        <v>0</v>
      </c>
    </row>
    <row r="124" spans="2:8" hidden="1" outlineLevel="2" x14ac:dyDescent="0.25">
      <c r="B124" s="3" t="s">
        <v>61</v>
      </c>
      <c r="C124" t="s">
        <v>62</v>
      </c>
      <c r="D124" s="3" t="s">
        <v>10</v>
      </c>
      <c r="E124" s="12">
        <v>5</v>
      </c>
      <c r="F124" s="13"/>
      <c r="G124" s="13"/>
      <c r="H124" s="13">
        <f t="shared" si="2"/>
        <v>0</v>
      </c>
    </row>
    <row r="125" spans="2:8" hidden="1" outlineLevel="2" x14ac:dyDescent="0.25">
      <c r="B125" s="3" t="s">
        <v>59</v>
      </c>
      <c r="C125" t="s">
        <v>60</v>
      </c>
      <c r="D125" s="3" t="s">
        <v>10</v>
      </c>
      <c r="E125" s="12">
        <v>5</v>
      </c>
      <c r="F125" s="13"/>
      <c r="G125" s="13"/>
      <c r="H125" s="13">
        <f t="shared" si="2"/>
        <v>0</v>
      </c>
    </row>
    <row r="126" spans="2:8" hidden="1" outlineLevel="2" x14ac:dyDescent="0.25">
      <c r="B126" s="3" t="s">
        <v>42</v>
      </c>
      <c r="C126" t="s">
        <v>43</v>
      </c>
      <c r="D126" s="3" t="s">
        <v>10</v>
      </c>
      <c r="E126" s="12">
        <v>1</v>
      </c>
      <c r="F126" s="13"/>
      <c r="G126" s="13"/>
      <c r="H126" s="13">
        <f t="shared" si="2"/>
        <v>0</v>
      </c>
    </row>
    <row r="127" spans="2:8" hidden="1" outlineLevel="2" x14ac:dyDescent="0.25">
      <c r="B127" s="3" t="s">
        <v>148</v>
      </c>
      <c r="C127" t="s">
        <v>149</v>
      </c>
      <c r="D127" s="3" t="s">
        <v>10</v>
      </c>
      <c r="E127" s="12">
        <v>4</v>
      </c>
      <c r="F127" s="13"/>
      <c r="G127" s="13"/>
      <c r="H127" s="13">
        <f t="shared" si="2"/>
        <v>0</v>
      </c>
    </row>
    <row r="128" spans="2:8" hidden="1" outlineLevel="2" x14ac:dyDescent="0.25">
      <c r="B128" s="3" t="s">
        <v>164</v>
      </c>
      <c r="C128" t="s">
        <v>165</v>
      </c>
      <c r="D128" s="3" t="s">
        <v>10</v>
      </c>
      <c r="E128" s="12">
        <v>1</v>
      </c>
      <c r="F128" s="13"/>
      <c r="G128" s="13"/>
      <c r="H128" s="13">
        <f t="shared" si="2"/>
        <v>0</v>
      </c>
    </row>
    <row r="129" spans="2:8" hidden="1" outlineLevel="2" x14ac:dyDescent="0.25">
      <c r="B129" s="3" t="s">
        <v>116</v>
      </c>
      <c r="C129" t="s">
        <v>117</v>
      </c>
      <c r="D129" s="3" t="s">
        <v>10</v>
      </c>
      <c r="E129" s="12">
        <v>2</v>
      </c>
      <c r="F129" s="13"/>
      <c r="G129" s="13"/>
      <c r="H129" s="13">
        <f t="shared" si="2"/>
        <v>0</v>
      </c>
    </row>
    <row r="130" spans="2:8" hidden="1" outlineLevel="2" x14ac:dyDescent="0.25">
      <c r="B130" s="3" t="s">
        <v>92</v>
      </c>
      <c r="C130" t="s">
        <v>93</v>
      </c>
      <c r="D130" s="3" t="s">
        <v>10</v>
      </c>
      <c r="E130" s="12">
        <v>1</v>
      </c>
      <c r="F130" s="13"/>
      <c r="G130" s="13"/>
      <c r="H130" s="13">
        <f t="shared" si="2"/>
        <v>0</v>
      </c>
    </row>
    <row r="131" spans="2:8" hidden="1" outlineLevel="2" x14ac:dyDescent="0.25">
      <c r="B131" s="3" t="s">
        <v>138</v>
      </c>
      <c r="C131" t="s">
        <v>139</v>
      </c>
      <c r="D131" s="3" t="s">
        <v>10</v>
      </c>
      <c r="E131" s="12">
        <v>1</v>
      </c>
      <c r="F131" s="13"/>
      <c r="G131" s="13"/>
      <c r="H131" s="13">
        <f t="shared" si="2"/>
        <v>0</v>
      </c>
    </row>
    <row r="132" spans="2:8" hidden="1" outlineLevel="2" x14ac:dyDescent="0.25">
      <c r="B132" s="3" t="s">
        <v>118</v>
      </c>
      <c r="C132" t="s">
        <v>119</v>
      </c>
      <c r="D132" s="3" t="s">
        <v>10</v>
      </c>
      <c r="E132" s="12">
        <v>1</v>
      </c>
      <c r="F132" s="13"/>
      <c r="G132" s="13"/>
      <c r="H132" s="13">
        <f t="shared" si="2"/>
        <v>0</v>
      </c>
    </row>
    <row r="133" spans="2:8" hidden="1" outlineLevel="2" x14ac:dyDescent="0.25">
      <c r="B133" s="3" t="s">
        <v>63</v>
      </c>
      <c r="C133" t="s">
        <v>64</v>
      </c>
      <c r="D133" s="3" t="s">
        <v>30</v>
      </c>
      <c r="E133" s="12">
        <v>25</v>
      </c>
      <c r="F133" s="13"/>
      <c r="G133" s="13"/>
      <c r="H133" s="13">
        <f t="shared" si="2"/>
        <v>0</v>
      </c>
    </row>
    <row r="134" spans="2:8" hidden="1" outlineLevel="2" x14ac:dyDescent="0.25">
      <c r="B134" s="3" t="s">
        <v>192</v>
      </c>
      <c r="C134" t="s">
        <v>193</v>
      </c>
      <c r="D134" s="3" t="s">
        <v>10</v>
      </c>
      <c r="E134" s="12">
        <v>8</v>
      </c>
      <c r="F134" s="13"/>
      <c r="G134" s="13"/>
      <c r="H134" s="13">
        <f t="shared" si="2"/>
        <v>0</v>
      </c>
    </row>
    <row r="135" spans="2:8" hidden="1" outlineLevel="1" x14ac:dyDescent="0.25">
      <c r="B135" s="3"/>
      <c r="C135" s="10" t="s">
        <v>122</v>
      </c>
      <c r="E135" s="12"/>
      <c r="F135" s="13"/>
      <c r="G135" s="13"/>
      <c r="H135" s="13"/>
    </row>
    <row r="136" spans="2:8" hidden="1" outlineLevel="2" x14ac:dyDescent="0.25">
      <c r="B136" s="3" t="s">
        <v>123</v>
      </c>
      <c r="C136" t="s">
        <v>124</v>
      </c>
      <c r="D136" s="3" t="s">
        <v>10</v>
      </c>
      <c r="E136" s="12">
        <v>59</v>
      </c>
      <c r="F136" s="13"/>
      <c r="G136" s="13"/>
      <c r="H136" s="13">
        <f t="shared" si="2"/>
        <v>0</v>
      </c>
    </row>
    <row r="137" spans="2:8" hidden="1" outlineLevel="2" x14ac:dyDescent="0.25">
      <c r="B137" s="3" t="s">
        <v>67</v>
      </c>
      <c r="C137" t="s">
        <v>68</v>
      </c>
      <c r="D137" s="3" t="s">
        <v>10</v>
      </c>
      <c r="E137" s="12">
        <v>18</v>
      </c>
      <c r="F137" s="13"/>
      <c r="G137" s="13"/>
      <c r="H137" s="13">
        <f t="shared" si="2"/>
        <v>0</v>
      </c>
    </row>
    <row r="138" spans="2:8" hidden="1" outlineLevel="2" x14ac:dyDescent="0.25">
      <c r="B138" s="3" t="s">
        <v>125</v>
      </c>
      <c r="C138" t="s">
        <v>126</v>
      </c>
      <c r="D138" s="3" t="s">
        <v>10</v>
      </c>
      <c r="E138" s="12">
        <v>13</v>
      </c>
      <c r="F138" s="13"/>
      <c r="G138" s="13"/>
      <c r="H138" s="13">
        <f t="shared" si="2"/>
        <v>0</v>
      </c>
    </row>
    <row r="139" spans="2:8" hidden="1" outlineLevel="2" x14ac:dyDescent="0.25">
      <c r="B139" s="3" t="s">
        <v>127</v>
      </c>
      <c r="C139" t="s">
        <v>128</v>
      </c>
      <c r="D139" s="3" t="s">
        <v>10</v>
      </c>
      <c r="E139" s="12">
        <v>3</v>
      </c>
      <c r="F139" s="13"/>
      <c r="G139" s="13"/>
      <c r="H139" s="13">
        <f t="shared" si="2"/>
        <v>0</v>
      </c>
    </row>
    <row r="140" spans="2:8" hidden="1" outlineLevel="2" x14ac:dyDescent="0.25">
      <c r="B140" s="3" t="s">
        <v>194</v>
      </c>
      <c r="C140" t="s">
        <v>195</v>
      </c>
      <c r="D140" s="3" t="s">
        <v>10</v>
      </c>
      <c r="E140" s="12">
        <v>5</v>
      </c>
      <c r="F140" s="13"/>
      <c r="G140" s="13"/>
      <c r="H140" s="13">
        <f t="shared" si="2"/>
        <v>0</v>
      </c>
    </row>
    <row r="141" spans="2:8" hidden="1" outlineLevel="1" x14ac:dyDescent="0.25">
      <c r="B141" s="3"/>
      <c r="C141" s="10" t="s">
        <v>98</v>
      </c>
      <c r="E141" s="12"/>
      <c r="F141" s="13"/>
      <c r="G141" s="13"/>
      <c r="H141" s="13"/>
    </row>
    <row r="142" spans="2:8" hidden="1" outlineLevel="2" x14ac:dyDescent="0.25">
      <c r="B142" s="3" t="s">
        <v>170</v>
      </c>
      <c r="C142" t="s">
        <v>171</v>
      </c>
      <c r="D142" s="3" t="s">
        <v>54</v>
      </c>
      <c r="E142" s="12">
        <v>2</v>
      </c>
      <c r="F142" s="13"/>
      <c r="G142" s="13"/>
      <c r="H142" s="13">
        <f t="shared" si="2"/>
        <v>0</v>
      </c>
    </row>
    <row r="143" spans="2:8" hidden="1" outlineLevel="2" x14ac:dyDescent="0.25">
      <c r="B143" s="3" t="s">
        <v>168</v>
      </c>
      <c r="C143" t="s">
        <v>169</v>
      </c>
      <c r="D143" s="3" t="s">
        <v>54</v>
      </c>
      <c r="E143" s="12">
        <v>2</v>
      </c>
      <c r="F143" s="13"/>
      <c r="G143" s="13"/>
      <c r="H143" s="13">
        <f t="shared" si="2"/>
        <v>0</v>
      </c>
    </row>
    <row r="144" spans="2:8" hidden="1" outlineLevel="2" x14ac:dyDescent="0.25">
      <c r="B144" s="3" t="s">
        <v>132</v>
      </c>
      <c r="C144" t="s">
        <v>133</v>
      </c>
      <c r="D144" s="3" t="s">
        <v>10</v>
      </c>
      <c r="E144" s="12">
        <v>6</v>
      </c>
      <c r="F144" s="13"/>
      <c r="G144" s="13"/>
      <c r="H144" s="13">
        <f t="shared" si="2"/>
        <v>0</v>
      </c>
    </row>
    <row r="145" spans="2:8" hidden="1" outlineLevel="2" x14ac:dyDescent="0.25">
      <c r="B145" s="3" t="s">
        <v>142</v>
      </c>
      <c r="C145" t="s">
        <v>143</v>
      </c>
      <c r="D145" s="3" t="s">
        <v>10</v>
      </c>
      <c r="E145" s="12">
        <v>2</v>
      </c>
      <c r="F145" s="13"/>
      <c r="G145" s="13"/>
      <c r="H145" s="13">
        <f t="shared" si="2"/>
        <v>0</v>
      </c>
    </row>
    <row r="146" spans="2:8" hidden="1" outlineLevel="2" x14ac:dyDescent="0.25">
      <c r="B146" s="3" t="s">
        <v>99</v>
      </c>
      <c r="C146" t="s">
        <v>100</v>
      </c>
      <c r="D146" s="3" t="s">
        <v>10</v>
      </c>
      <c r="E146" s="12">
        <v>1</v>
      </c>
      <c r="F146" s="13"/>
      <c r="G146" s="13"/>
      <c r="H146" s="13">
        <f t="shared" si="2"/>
        <v>0</v>
      </c>
    </row>
    <row r="147" spans="2:8" hidden="1" outlineLevel="1" x14ac:dyDescent="0.25">
      <c r="B147" s="3"/>
      <c r="C147" s="10" t="s">
        <v>129</v>
      </c>
      <c r="E147" s="12"/>
      <c r="F147" s="13"/>
      <c r="G147" s="13"/>
      <c r="H147" s="13"/>
    </row>
    <row r="148" spans="2:8" hidden="1" outlineLevel="2" x14ac:dyDescent="0.25">
      <c r="B148" s="3" t="s">
        <v>86</v>
      </c>
      <c r="C148" t="s">
        <v>87</v>
      </c>
      <c r="D148" s="3" t="s">
        <v>30</v>
      </c>
      <c r="E148" s="12">
        <v>4</v>
      </c>
      <c r="F148" s="13"/>
      <c r="G148" s="13"/>
      <c r="H148" s="13">
        <f t="shared" si="2"/>
        <v>0</v>
      </c>
    </row>
    <row r="149" spans="2:8" hidden="1" outlineLevel="2" x14ac:dyDescent="0.25">
      <c r="B149" s="3" t="s">
        <v>71</v>
      </c>
      <c r="C149" t="s">
        <v>72</v>
      </c>
      <c r="D149" s="3" t="s">
        <v>10</v>
      </c>
      <c r="E149" s="12">
        <v>3</v>
      </c>
      <c r="F149" s="13"/>
      <c r="G149" s="13"/>
      <c r="H149" s="13">
        <f t="shared" si="2"/>
        <v>0</v>
      </c>
    </row>
    <row r="150" spans="2:8" hidden="1" outlineLevel="2" x14ac:dyDescent="0.25">
      <c r="B150" s="3" t="s">
        <v>166</v>
      </c>
      <c r="C150" t="s">
        <v>167</v>
      </c>
      <c r="D150" s="3" t="s">
        <v>9</v>
      </c>
      <c r="E150" s="12">
        <v>5.91</v>
      </c>
      <c r="F150" s="13"/>
      <c r="G150" s="13"/>
      <c r="H150" s="13">
        <f t="shared" si="2"/>
        <v>0</v>
      </c>
    </row>
    <row r="151" spans="2:8" hidden="1" outlineLevel="2" x14ac:dyDescent="0.25">
      <c r="B151" s="3" t="s">
        <v>140</v>
      </c>
      <c r="C151" t="s">
        <v>141</v>
      </c>
      <c r="D151" s="3" t="s">
        <v>9</v>
      </c>
      <c r="E151" s="12">
        <v>4.8</v>
      </c>
      <c r="F151" s="13"/>
      <c r="G151" s="13"/>
      <c r="H151" s="13">
        <f t="shared" si="2"/>
        <v>0</v>
      </c>
    </row>
    <row r="152" spans="2:8" hidden="1" outlineLevel="2" x14ac:dyDescent="0.25">
      <c r="B152" s="3" t="s">
        <v>196</v>
      </c>
      <c r="C152" t="s">
        <v>197</v>
      </c>
      <c r="D152" s="3" t="s">
        <v>9</v>
      </c>
      <c r="E152" s="12">
        <v>2.16</v>
      </c>
      <c r="F152" s="13"/>
      <c r="G152" s="13"/>
      <c r="H152" s="13">
        <f t="shared" si="2"/>
        <v>0</v>
      </c>
    </row>
    <row r="153" spans="2:8" hidden="1" outlineLevel="2" x14ac:dyDescent="0.25">
      <c r="B153" s="3" t="s">
        <v>130</v>
      </c>
      <c r="C153" t="s">
        <v>131</v>
      </c>
      <c r="D153" s="3" t="s">
        <v>9</v>
      </c>
      <c r="E153" s="12">
        <v>32.130000000000003</v>
      </c>
      <c r="F153" s="13"/>
      <c r="G153" s="13"/>
      <c r="H153" s="13">
        <f t="shared" si="2"/>
        <v>0</v>
      </c>
    </row>
    <row r="154" spans="2:8" hidden="1" outlineLevel="2" x14ac:dyDescent="0.25">
      <c r="B154" s="3" t="s">
        <v>198</v>
      </c>
      <c r="C154" t="s">
        <v>199</v>
      </c>
      <c r="D154" s="3" t="s">
        <v>10</v>
      </c>
      <c r="E154" s="12">
        <v>1</v>
      </c>
      <c r="F154" s="13"/>
      <c r="G154" s="13"/>
      <c r="H154" s="13">
        <f t="shared" si="2"/>
        <v>0</v>
      </c>
    </row>
    <row r="155" spans="2:8" collapsed="1" x14ac:dyDescent="0.25">
      <c r="B155" s="3"/>
      <c r="C155" s="14" t="s">
        <v>215</v>
      </c>
      <c r="E155" s="12"/>
      <c r="F155" s="13"/>
      <c r="G155" s="13"/>
      <c r="H155" s="13"/>
    </row>
    <row r="156" spans="2:8" hidden="1" outlineLevel="1" x14ac:dyDescent="0.25">
      <c r="B156" s="3"/>
      <c r="C156" s="10" t="s">
        <v>35</v>
      </c>
      <c r="E156" s="12"/>
      <c r="F156" s="13"/>
      <c r="G156" s="13"/>
      <c r="H156" s="13"/>
    </row>
    <row r="157" spans="2:8" hidden="1" outlineLevel="2" x14ac:dyDescent="0.25">
      <c r="B157" s="3" t="s">
        <v>13</v>
      </c>
      <c r="C157" t="s">
        <v>14</v>
      </c>
      <c r="D157" s="3" t="s">
        <v>9</v>
      </c>
      <c r="E157" s="12">
        <v>405</v>
      </c>
      <c r="F157" s="13"/>
      <c r="G157" s="13"/>
      <c r="H157" s="13">
        <f t="shared" si="2"/>
        <v>0</v>
      </c>
    </row>
    <row r="159" spans="2:8" x14ac:dyDescent="0.25">
      <c r="F159" s="9" t="s">
        <v>19</v>
      </c>
      <c r="G159" s="9"/>
      <c r="H159" s="11">
        <f>SUM(H16:H157)</f>
        <v>0</v>
      </c>
    </row>
    <row r="160" spans="2:8" x14ac:dyDescent="0.25">
      <c r="F160" s="9" t="s">
        <v>20</v>
      </c>
      <c r="G160" s="9"/>
      <c r="H160" s="11">
        <f>ROUND(+H159*0.16,2)</f>
        <v>0</v>
      </c>
    </row>
    <row r="161" spans="6:8" x14ac:dyDescent="0.25">
      <c r="F161" s="9" t="s">
        <v>7</v>
      </c>
      <c r="G161" s="9"/>
      <c r="H161" s="11">
        <f>+H160+H159</f>
        <v>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PAQ. 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ELMER SOSA HERNANDEZ</dc:creator>
  <cp:lastModifiedBy>ELMER SOSA HERNANDEZ</cp:lastModifiedBy>
  <dcterms:created xsi:type="dcterms:W3CDTF">2023-08-23T01:28:26Z</dcterms:created>
  <dcterms:modified xsi:type="dcterms:W3CDTF">2023-10-03T02:27:14Z</dcterms:modified>
</cp:coreProperties>
</file>